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yuntamiento Villa\Documents\"/>
    </mc:Choice>
  </mc:AlternateContent>
  <bookViews>
    <workbookView xWindow="0" yWindow="0" windowWidth="20490" windowHeight="7650" activeTab="3"/>
  </bookViews>
  <sheets>
    <sheet name="Compras Ene a Jun 2020" sheetId="1" r:id="rId1"/>
    <sheet name="Resumen compras" sheetId="2" r:id="rId2"/>
    <sheet name="Compras MIPYME" sheetId="3" r:id="rId3"/>
    <sheet name="Resumen MIPYME" sheetId="4" r:id="rId4"/>
  </sheets>
  <definedNames>
    <definedName name="_xlnm.Print_Area" localSheetId="0">'Compras Ene a Jun 2020'!$B$1:$H$40</definedName>
  </definedNames>
  <calcPr calcId="162913"/>
</workbook>
</file>

<file path=xl/calcChain.xml><?xml version="1.0" encoding="utf-8"?>
<calcChain xmlns="http://schemas.openxmlformats.org/spreadsheetml/2006/main">
  <c r="G9" i="3" l="1"/>
  <c r="C22" i="4"/>
  <c r="C23" i="4" s="1"/>
  <c r="C21" i="4"/>
  <c r="C22" i="2"/>
  <c r="C21" i="2"/>
  <c r="H40" i="1" l="1"/>
</calcChain>
</file>

<file path=xl/sharedStrings.xml><?xml version="1.0" encoding="utf-8"?>
<sst xmlns="http://schemas.openxmlformats.org/spreadsheetml/2006/main" count="246" uniqueCount="134">
  <si>
    <t>El Pino, Dajabón, Rep. Dom.</t>
  </si>
  <si>
    <t>RNC: 430036714</t>
  </si>
  <si>
    <t>DEPARTAMENTO DE COMPRAS Y CONTRATACION</t>
  </si>
  <si>
    <t>PROVEEDOR</t>
  </si>
  <si>
    <t>RNC</t>
  </si>
  <si>
    <t>TELEFONO</t>
  </si>
  <si>
    <t>ESTADO DE COMPRAS</t>
  </si>
  <si>
    <t>CARATIJA</t>
  </si>
  <si>
    <t>RUBROS</t>
  </si>
  <si>
    <t>TOTAL EN PESOS</t>
  </si>
  <si>
    <t xml:space="preserve">Aprobado </t>
  </si>
  <si>
    <t xml:space="preserve">Pago de facturas </t>
  </si>
  <si>
    <t>809-971-9230</t>
  </si>
  <si>
    <t>Relación de Compras de Enero a Junio 2020</t>
  </si>
  <si>
    <t xml:space="preserve">         Ayuntamiento Municipal de El Pino</t>
  </si>
  <si>
    <t>TOTAL</t>
  </si>
  <si>
    <t>República Dominicana</t>
  </si>
  <si>
    <t>Ministerio de Hacienda</t>
  </si>
  <si>
    <t>DIRECCION GENERAL DE CONTRATACIONES PUBLICAS</t>
  </si>
  <si>
    <t>"Año de la Innovación y la Competitividad"</t>
  </si>
  <si>
    <t>INDICADOR: 4.3: Porcentaje del Presupuesto en Compras y Contrataciones Destinado a MIPYMES de Acuerdo a la Ley 488-08.</t>
  </si>
  <si>
    <t>Año Evidencia: 2020</t>
  </si>
  <si>
    <t>INFORMACION GENERAL</t>
  </si>
  <si>
    <t xml:space="preserve">   Ayuntamiento :</t>
  </si>
  <si>
    <t xml:space="preserve">   Provincia :</t>
  </si>
  <si>
    <t xml:space="preserve">   Alcalde :</t>
  </si>
  <si>
    <t xml:space="preserve">   Año :</t>
  </si>
  <si>
    <t>INFORMACION INDICADOR</t>
  </si>
  <si>
    <t>RD$</t>
  </si>
  <si>
    <t>%</t>
  </si>
  <si>
    <t xml:space="preserve">   Presupuesto General :</t>
  </si>
  <si>
    <t>-</t>
  </si>
  <si>
    <t xml:space="preserve">   Monto Ordenes de Compra :</t>
  </si>
  <si>
    <t xml:space="preserve">   Montro contratado a MIPYMES :</t>
  </si>
  <si>
    <t xml:space="preserve">   Cumplimiento Ley N°488-08 (20%) :</t>
  </si>
  <si>
    <t>ANEXO: Detalle Compras MIPYMES</t>
  </si>
  <si>
    <t>INDICADOR 4.2: Porcentaje del Presupuesto destinado a Compras y Contrataciones Publicados en el Portal WEB de DGCP y Página WEB del Ayuntamiento.</t>
  </si>
  <si>
    <t>Link Página Web</t>
  </si>
  <si>
    <t xml:space="preserve">   Monto Publicado :</t>
  </si>
  <si>
    <t>Nelson Darío Peña Lantigua</t>
  </si>
  <si>
    <t>https://ayuntamientoelpino.blogspot.com/?zx=e815656989e1a6f3</t>
  </si>
  <si>
    <t>FECHA</t>
  </si>
  <si>
    <t xml:space="preserve">         Ayuntamiento Municipal de villa los almácigos </t>
  </si>
  <si>
    <t xml:space="preserve">FARI FERNANDEZ </t>
  </si>
  <si>
    <t>Mantenimiento de reparacion de equipos de transporte</t>
  </si>
  <si>
    <t>116-0001175-0</t>
  </si>
  <si>
    <t>046-003797-5</t>
  </si>
  <si>
    <t>ROGERT REYES</t>
  </si>
  <si>
    <t>RUPERTO VARGAS</t>
  </si>
  <si>
    <t>LUZ ARIBER BAEZ</t>
  </si>
  <si>
    <t>MIGUEL ANGEL MERCADO</t>
  </si>
  <si>
    <t>JOSE ALMANZAR PENA</t>
  </si>
  <si>
    <t>046-0023687-3</t>
  </si>
  <si>
    <t>001-0191313-5</t>
  </si>
  <si>
    <t>AMAURIS ESPINAL</t>
  </si>
  <si>
    <t xml:space="preserve">GENERA BAEZ </t>
  </si>
  <si>
    <t>809-579-0379</t>
  </si>
  <si>
    <t>046-001446-7</t>
  </si>
  <si>
    <t>gastos de compra material para contruccion de capilla</t>
  </si>
  <si>
    <t>046-0023689-9</t>
  </si>
  <si>
    <t xml:space="preserve">compra de bloks para reparacion de la institucion </t>
  </si>
  <si>
    <t>046-0017939-6</t>
  </si>
  <si>
    <t xml:space="preserve">compra de combustible para compactador </t>
  </si>
  <si>
    <t>046-0031426-6</t>
  </si>
  <si>
    <t xml:space="preserve">mantenimiento y reparacio de los equipos de transporte </t>
  </si>
  <si>
    <t>809-579-0197</t>
  </si>
  <si>
    <t xml:space="preserve">pago de materiales en la ferreteria L y N para construcciones de obras </t>
  </si>
  <si>
    <t>cv</t>
  </si>
  <si>
    <t xml:space="preserve">santiago rodriguez </t>
  </si>
  <si>
    <t xml:space="preserve">Ayuntamiento Municipal de villa los almàcigos  </t>
  </si>
  <si>
    <t xml:space="preserve">Elbido Tavarez </t>
  </si>
  <si>
    <t>DEL MES 01 AL 04</t>
  </si>
  <si>
    <t xml:space="preserve">Ayuntamiento Municipal de villa los almacigos </t>
  </si>
  <si>
    <t xml:space="preserve">Santiago Rodriguez </t>
  </si>
  <si>
    <t>mantenimiento de equipos tramporte</t>
  </si>
  <si>
    <t>402-1100847-5</t>
  </si>
  <si>
    <t>046-0009615-2</t>
  </si>
  <si>
    <t>829-929-5136</t>
  </si>
  <si>
    <t>compras de materiales para reparacion de baden.</t>
  </si>
  <si>
    <t>809-266-6077</t>
  </si>
  <si>
    <t>imprecion y encuadernacion.</t>
  </si>
  <si>
    <t>116-0000543-0</t>
  </si>
  <si>
    <t>809-579-0196</t>
  </si>
  <si>
    <t>compras  de materiales para gastos en la oficina de tesoria y demas opciones.</t>
  </si>
  <si>
    <t>809-975-5273</t>
  </si>
  <si>
    <t>compra de ataudes</t>
  </si>
  <si>
    <t>HECTOR M ALMANZAR  L Y N</t>
  </si>
  <si>
    <t>RESPUESTO SENOVIA</t>
  </si>
  <si>
    <t>FELIX ANT GARCIA</t>
  </si>
  <si>
    <t>ALTAGRACIA ALMANZAR</t>
  </si>
  <si>
    <t>RADHAMEZ PEÑA</t>
  </si>
  <si>
    <t>ESTACION D COMBUSTIBLE LOS ALMACIGOS</t>
  </si>
  <si>
    <t xml:space="preserve">MADALIS M. ESPINAL </t>
  </si>
  <si>
    <t>DELMES 01 AL 06</t>
  </si>
  <si>
    <t>DEL MES 01 AL 06</t>
  </si>
  <si>
    <t>DELME 01 AL 06</t>
  </si>
  <si>
    <t>DEL MES 01AL 06</t>
  </si>
  <si>
    <t xml:space="preserve">DEL MES 01 AL 06 </t>
  </si>
  <si>
    <t xml:space="preserve">ROLANDO JAQUEZ </t>
  </si>
  <si>
    <t>prendas para vestir uniforme de empleadas de las oficinas.</t>
  </si>
  <si>
    <t>MARIA RODRIGUEZ</t>
  </si>
  <si>
    <t>donaciones de eletrodomestico</t>
  </si>
  <si>
    <t>FRANCISCO C AIBAR</t>
  </si>
  <si>
    <t>JOSE A ROSARIO</t>
  </si>
  <si>
    <t>DEL MES 01 AL04</t>
  </si>
  <si>
    <t>JOSE JANCARLOS FRANCO</t>
  </si>
  <si>
    <t>DEL MES 01 06</t>
  </si>
  <si>
    <t>IMPRENTA BLANQUITO</t>
  </si>
  <si>
    <t>809-572-3280</t>
  </si>
  <si>
    <t>RAUDY R GOMEZ CARRERAZ</t>
  </si>
  <si>
    <t>402-2254449-2</t>
  </si>
  <si>
    <t>829-619-2087</t>
  </si>
  <si>
    <t>material para limpieza</t>
  </si>
  <si>
    <t>ANTONIO SERRATA</t>
  </si>
  <si>
    <t>829-654-2103</t>
  </si>
  <si>
    <t>servicio funerario y gastos conexos</t>
  </si>
  <si>
    <t>EMELINDA A TORRES TEJADA</t>
  </si>
  <si>
    <t>046-0028997-1</t>
  </si>
  <si>
    <t>829-546-8235</t>
  </si>
  <si>
    <t>046-0013257-7</t>
  </si>
  <si>
    <t>ayudas y donaciones a hogares y personas .</t>
  </si>
  <si>
    <t>ADOLFO JEREZ GARCIA</t>
  </si>
  <si>
    <t>001-547239-3</t>
  </si>
  <si>
    <t>mantenimiento y reparaciones de equipos de transporte.</t>
  </si>
  <si>
    <t>HERINSON AMAURY LUCIANO</t>
  </si>
  <si>
    <t>mamtenimiento y reparacion de equipos de transportes.</t>
  </si>
  <si>
    <t>INV HNOS ESPINAL CABRERA SRL</t>
  </si>
  <si>
    <t>productos electricos y afines herramientas y maquinas</t>
  </si>
  <si>
    <t>RAMON E GUTIERREZ ESTRELLA</t>
  </si>
  <si>
    <t>046-0013322-0</t>
  </si>
  <si>
    <t>mantenimiento y reparacione de equipos de transportes</t>
  </si>
  <si>
    <t>SUPR MERCADODO BAEZ RODRIGUEZ SRL</t>
  </si>
  <si>
    <t>809-579-0125</t>
  </si>
  <si>
    <t>lubricante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</si>
</sst>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5" formatCode="_([$RD$-1C0A]* #,##0.00_);_([$RD$-1C0A]* \(#,##0.00\);_([$RD$-1C0A]* &quot;-&quot;??_);_(@_)"/>
  </numFmts>
  <fonts count="3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i/>
      <sz val="24"/>
      <color theme="1"/>
      <name val="Times New Roman"/>
      <family val="1"/>
    </font>
    <font>
      <b/>
      <i/>
      <sz val="12"/>
      <color theme="1"/>
      <name val="Calibri (cuerpo)"/>
    </font>
    <font>
      <i/>
      <sz val="12"/>
      <color theme="1"/>
      <name val="Calibri (cuerpo)"/>
    </font>
    <font>
      <sz val="12"/>
      <color theme="1"/>
      <name val="Calibri (cuerpo)"/>
    </font>
    <font>
      <b/>
      <sz val="12"/>
      <color rgb="FF000000"/>
      <name val="Calibri (cuerpo)"/>
    </font>
    <font>
      <sz val="12"/>
      <color rgb="FF000000"/>
      <name val="Calibri (cuerpo)"/>
    </font>
    <font>
      <sz val="12"/>
      <name val="Calibri (cuerpo)"/>
    </font>
    <font>
      <b/>
      <sz val="12"/>
      <name val="Calibri (cuerpo)"/>
    </font>
    <font>
      <sz val="12"/>
      <name val="Times New Roman"/>
      <family val="1"/>
    </font>
    <font>
      <b/>
      <sz val="26"/>
      <color indexed="64"/>
      <name val="Kunstler Script"/>
      <family val="4"/>
    </font>
    <font>
      <sz val="14"/>
      <color rgb="FF000000"/>
      <name val="Times New Roman"/>
      <family val="1"/>
    </font>
    <font>
      <b/>
      <sz val="12"/>
      <color indexed="64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color indexed="6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1"/>
      <color theme="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name val="Times New Roman"/>
      <family val="1"/>
    </font>
    <font>
      <b/>
      <sz val="18"/>
      <name val="Calibri"/>
      <family val="2"/>
      <scheme val="minor"/>
    </font>
    <font>
      <b/>
      <sz val="16"/>
      <color theme="0"/>
      <name val="Times New Roman"/>
      <family val="1"/>
    </font>
    <font>
      <b/>
      <sz val="13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136">
    <xf numFmtId="0" fontId="0" fillId="0" borderId="0" xfId="0"/>
    <xf numFmtId="0" fontId="1" fillId="0" borderId="0" xfId="0" applyFont="1"/>
    <xf numFmtId="4" fontId="7" fillId="0" borderId="2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/>
    <xf numFmtId="0" fontId="8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64" fontId="8" fillId="0" borderId="14" xfId="1" applyFont="1" applyBorder="1" applyAlignment="1">
      <alignment vertical="center" wrapText="1"/>
    </xf>
    <xf numFmtId="164" fontId="6" fillId="0" borderId="14" xfId="1" applyFont="1" applyBorder="1"/>
    <xf numFmtId="164" fontId="9" fillId="0" borderId="14" xfId="1" applyFont="1" applyBorder="1" applyAlignment="1">
      <alignment vertical="center" wrapText="1"/>
    </xf>
    <xf numFmtId="164" fontId="9" fillId="0" borderId="17" xfId="1" applyFont="1" applyBorder="1" applyAlignment="1">
      <alignment vertical="center" wrapText="1"/>
    </xf>
    <xf numFmtId="164" fontId="10" fillId="2" borderId="2" xfId="1" applyFont="1" applyFill="1" applyBorder="1" applyAlignment="1">
      <alignment vertical="center" wrapText="1"/>
    </xf>
    <xf numFmtId="0" fontId="2" fillId="0" borderId="0" xfId="3"/>
    <xf numFmtId="0" fontId="15" fillId="0" borderId="0" xfId="3" applyFont="1" applyAlignment="1">
      <alignment horizontal="center"/>
    </xf>
    <xf numFmtId="0" fontId="16" fillId="0" borderId="0" xfId="3" applyFont="1" applyAlignment="1">
      <alignment horizontal="center"/>
    </xf>
    <xf numFmtId="165" fontId="15" fillId="0" borderId="0" xfId="3" applyNumberFormat="1" applyFont="1" applyAlignment="1">
      <alignment horizontal="center"/>
    </xf>
    <xf numFmtId="0" fontId="15" fillId="0" borderId="0" xfId="3" applyFont="1" applyBorder="1" applyAlignment="1">
      <alignment horizontal="center"/>
    </xf>
    <xf numFmtId="0" fontId="19" fillId="0" borderId="21" xfId="3" applyFont="1" applyBorder="1" applyAlignment="1">
      <alignment horizontal="left"/>
    </xf>
    <xf numFmtId="9" fontId="15" fillId="0" borderId="0" xfId="5" applyFont="1" applyBorder="1" applyAlignment="1">
      <alignment horizontal="center"/>
    </xf>
    <xf numFmtId="0" fontId="19" fillId="0" borderId="24" xfId="3" applyFont="1" applyBorder="1" applyAlignment="1">
      <alignment horizontal="left"/>
    </xf>
    <xf numFmtId="0" fontId="19" fillId="0" borderId="31" xfId="3" applyFont="1" applyBorder="1" applyAlignment="1">
      <alignment horizontal="left"/>
    </xf>
    <xf numFmtId="0" fontId="21" fillId="4" borderId="7" xfId="3" applyFont="1" applyFill="1" applyBorder="1" applyAlignment="1">
      <alignment horizontal="center"/>
    </xf>
    <xf numFmtId="0" fontId="22" fillId="4" borderId="9" xfId="3" applyFont="1" applyFill="1" applyBorder="1" applyAlignment="1">
      <alignment horizontal="center"/>
    </xf>
    <xf numFmtId="0" fontId="22" fillId="4" borderId="5" xfId="3" applyFont="1" applyFill="1" applyBorder="1" applyAlignment="1">
      <alignment horizontal="center"/>
    </xf>
    <xf numFmtId="0" fontId="19" fillId="0" borderId="33" xfId="3" applyFont="1" applyBorder="1" applyAlignment="1">
      <alignment horizontal="left"/>
    </xf>
    <xf numFmtId="164" fontId="23" fillId="0" borderId="24" xfId="1" applyFont="1" applyBorder="1" applyAlignment="1">
      <alignment horizontal="right"/>
    </xf>
    <xf numFmtId="0" fontId="21" fillId="0" borderId="23" xfId="3" applyFont="1" applyBorder="1" applyAlignment="1">
      <alignment horizontal="center"/>
    </xf>
    <xf numFmtId="0" fontId="19" fillId="0" borderId="35" xfId="3" applyFont="1" applyBorder="1" applyAlignment="1">
      <alignment horizontal="left"/>
    </xf>
    <xf numFmtId="9" fontId="24" fillId="0" borderId="26" xfId="5" applyFont="1" applyBorder="1" applyAlignment="1">
      <alignment horizontal="center"/>
    </xf>
    <xf numFmtId="9" fontId="24" fillId="0" borderId="26" xfId="5" applyNumberFormat="1" applyFont="1" applyBorder="1" applyAlignment="1">
      <alignment horizontal="center"/>
    </xf>
    <xf numFmtId="0" fontId="19" fillId="0" borderId="36" xfId="3" applyFont="1" applyBorder="1" applyAlignment="1">
      <alignment horizontal="left"/>
    </xf>
    <xf numFmtId="0" fontId="21" fillId="0" borderId="31" xfId="3" applyFont="1" applyBorder="1" applyAlignment="1">
      <alignment horizontal="center"/>
    </xf>
    <xf numFmtId="9" fontId="25" fillId="0" borderId="0" xfId="2" applyFont="1" applyAlignment="1">
      <alignment horizontal="center" vertical="center"/>
    </xf>
    <xf numFmtId="0" fontId="21" fillId="0" borderId="0" xfId="3" applyFont="1" applyBorder="1" applyAlignment="1">
      <alignment horizontal="center"/>
    </xf>
    <xf numFmtId="0" fontId="15" fillId="0" borderId="0" xfId="3" applyFont="1" applyFill="1" applyBorder="1" applyAlignment="1">
      <alignment horizontal="center"/>
    </xf>
    <xf numFmtId="0" fontId="15" fillId="0" borderId="0" xfId="3" applyFont="1" applyFill="1" applyAlignment="1">
      <alignment horizontal="center"/>
    </xf>
    <xf numFmtId="0" fontId="2" fillId="0" borderId="0" xfId="4"/>
    <xf numFmtId="0" fontId="15" fillId="0" borderId="0" xfId="4" applyFont="1" applyAlignment="1">
      <alignment horizontal="center"/>
    </xf>
    <xf numFmtId="0" fontId="15" fillId="0" borderId="0" xfId="4" applyFont="1" applyBorder="1" applyAlignment="1">
      <alignment horizontal="center"/>
    </xf>
    <xf numFmtId="0" fontId="19" fillId="0" borderId="21" xfId="4" applyFont="1" applyBorder="1" applyAlignment="1">
      <alignment horizontal="left"/>
    </xf>
    <xf numFmtId="9" fontId="15" fillId="0" borderId="0" xfId="6" applyFont="1" applyBorder="1" applyAlignment="1">
      <alignment horizontal="center"/>
    </xf>
    <xf numFmtId="0" fontId="19" fillId="0" borderId="24" xfId="4" applyFont="1" applyBorder="1" applyAlignment="1">
      <alignment horizontal="left"/>
    </xf>
    <xf numFmtId="0" fontId="27" fillId="0" borderId="0" xfId="4" applyFont="1" applyBorder="1" applyAlignment="1">
      <alignment horizontal="center"/>
    </xf>
    <xf numFmtId="0" fontId="19" fillId="0" borderId="31" xfId="4" applyFont="1" applyBorder="1" applyAlignment="1">
      <alignment horizontal="left"/>
    </xf>
    <xf numFmtId="164" fontId="15" fillId="0" borderId="0" xfId="1" applyFont="1" applyBorder="1" applyAlignment="1">
      <alignment horizontal="center"/>
    </xf>
    <xf numFmtId="0" fontId="21" fillId="4" borderId="7" xfId="4" applyFont="1" applyFill="1" applyBorder="1" applyAlignment="1">
      <alignment horizontal="center"/>
    </xf>
    <xf numFmtId="0" fontId="28" fillId="4" borderId="9" xfId="4" applyFont="1" applyFill="1" applyBorder="1" applyAlignment="1">
      <alignment horizontal="center"/>
    </xf>
    <xf numFmtId="0" fontId="28" fillId="4" borderId="6" xfId="4" applyFont="1" applyFill="1" applyBorder="1" applyAlignment="1">
      <alignment horizontal="center"/>
    </xf>
    <xf numFmtId="0" fontId="19" fillId="0" borderId="33" xfId="4" applyFont="1" applyBorder="1" applyAlignment="1">
      <alignment horizontal="left"/>
    </xf>
    <xf numFmtId="164" fontId="29" fillId="0" borderId="1" xfId="1" applyFont="1" applyBorder="1"/>
    <xf numFmtId="0" fontId="21" fillId="0" borderId="37" xfId="4" applyFont="1" applyBorder="1" applyAlignment="1">
      <alignment horizontal="center"/>
    </xf>
    <xf numFmtId="0" fontId="19" fillId="0" borderId="35" xfId="4" applyFont="1" applyBorder="1" applyAlignment="1">
      <alignment horizontal="left"/>
    </xf>
    <xf numFmtId="9" fontId="23" fillId="0" borderId="38" xfId="6" applyFont="1" applyBorder="1" applyAlignment="1">
      <alignment horizontal="center"/>
    </xf>
    <xf numFmtId="0" fontId="19" fillId="0" borderId="36" xfId="4" applyFont="1" applyBorder="1" applyAlignment="1">
      <alignment horizontal="left"/>
    </xf>
    <xf numFmtId="9" fontId="23" fillId="0" borderId="39" xfId="6" applyNumberFormat="1" applyFont="1" applyBorder="1" applyAlignment="1">
      <alignment horizontal="center"/>
    </xf>
    <xf numFmtId="0" fontId="21" fillId="0" borderId="0" xfId="4" applyFont="1" applyBorder="1" applyAlignment="1">
      <alignment horizontal="center"/>
    </xf>
    <xf numFmtId="0" fontId="15" fillId="0" borderId="0" xfId="4" applyFont="1" applyFill="1" applyBorder="1" applyAlignment="1">
      <alignment horizontal="center"/>
    </xf>
    <xf numFmtId="0" fontId="15" fillId="0" borderId="0" xfId="4" applyFont="1" applyFill="1" applyAlignment="1">
      <alignment horizontal="center"/>
    </xf>
    <xf numFmtId="0" fontId="16" fillId="0" borderId="0" xfId="4" applyFont="1" applyAlignment="1">
      <alignment horizontal="center"/>
    </xf>
    <xf numFmtId="165" fontId="15" fillId="0" borderId="0" xfId="4" applyNumberFormat="1" applyFont="1" applyAlignment="1">
      <alignment horizontal="center"/>
    </xf>
    <xf numFmtId="0" fontId="7" fillId="2" borderId="4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164" fontId="10" fillId="2" borderId="3" xfId="1" applyFont="1" applyFill="1" applyBorder="1" applyAlignment="1">
      <alignment vertical="center" wrapText="1"/>
    </xf>
    <xf numFmtId="0" fontId="0" fillId="0" borderId="43" xfId="0" applyBorder="1"/>
    <xf numFmtId="0" fontId="8" fillId="0" borderId="44" xfId="0" applyFont="1" applyBorder="1" applyAlignment="1">
      <alignment vertical="center" wrapText="1"/>
    </xf>
    <xf numFmtId="0" fontId="8" fillId="0" borderId="44" xfId="0" applyFont="1" applyBorder="1" applyAlignment="1">
      <alignment horizontal="center" vertical="center" wrapText="1"/>
    </xf>
    <xf numFmtId="164" fontId="8" fillId="0" borderId="12" xfId="1" applyFont="1" applyBorder="1" applyAlignment="1">
      <alignment vertical="center" wrapText="1"/>
    </xf>
    <xf numFmtId="0" fontId="0" fillId="0" borderId="13" xfId="0" applyBorder="1"/>
    <xf numFmtId="0" fontId="0" fillId="0" borderId="15" xfId="0" applyBorder="1"/>
    <xf numFmtId="14" fontId="0" fillId="0" borderId="13" xfId="0" applyNumberFormat="1" applyBorder="1"/>
    <xf numFmtId="0" fontId="10" fillId="2" borderId="8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8" fillId="3" borderId="7" xfId="4" applyFont="1" applyFill="1" applyBorder="1" applyAlignment="1">
      <alignment horizontal="center"/>
    </xf>
    <xf numFmtId="0" fontId="18" fillId="3" borderId="5" xfId="4" applyFont="1" applyFill="1" applyBorder="1" applyAlignment="1">
      <alignment horizontal="center"/>
    </xf>
    <xf numFmtId="0" fontId="18" fillId="3" borderId="6" xfId="4" applyFont="1" applyFill="1" applyBorder="1" applyAlignment="1">
      <alignment horizontal="center"/>
    </xf>
    <xf numFmtId="0" fontId="17" fillId="0" borderId="0" xfId="4" applyFont="1" applyBorder="1" applyAlignment="1">
      <alignment horizontal="center" vertical="center" wrapText="1"/>
    </xf>
    <xf numFmtId="0" fontId="28" fillId="4" borderId="4" xfId="4" applyFont="1" applyFill="1" applyBorder="1" applyAlignment="1">
      <alignment horizontal="center"/>
    </xf>
    <xf numFmtId="0" fontId="28" fillId="4" borderId="2" xfId="4" applyFont="1" applyFill="1" applyBorder="1" applyAlignment="1">
      <alignment horizontal="center"/>
    </xf>
    <xf numFmtId="4" fontId="30" fillId="0" borderId="34" xfId="7" applyNumberFormat="1" applyBorder="1" applyAlignment="1">
      <alignment horizontal="center" vertical="center" wrapText="1"/>
    </xf>
    <xf numFmtId="4" fontId="24" fillId="0" borderId="27" xfId="4" applyNumberFormat="1" applyFont="1" applyBorder="1" applyAlignment="1">
      <alignment horizontal="center" vertical="center" wrapText="1"/>
    </xf>
    <xf numFmtId="4" fontId="24" fillId="0" borderId="34" xfId="4" applyNumberFormat="1" applyFont="1" applyBorder="1" applyAlignment="1">
      <alignment horizontal="center" vertical="center" wrapText="1"/>
    </xf>
    <xf numFmtId="4" fontId="24" fillId="0" borderId="8" xfId="4" applyNumberFormat="1" applyFont="1" applyBorder="1" applyAlignment="1">
      <alignment horizontal="center" vertical="center" wrapText="1"/>
    </xf>
    <xf numFmtId="4" fontId="24" fillId="0" borderId="3" xfId="4" applyNumberFormat="1" applyFont="1" applyBorder="1" applyAlignment="1">
      <alignment horizontal="center" vertical="center" wrapText="1"/>
    </xf>
    <xf numFmtId="0" fontId="20" fillId="0" borderId="22" xfId="4" applyFont="1" applyBorder="1" applyAlignment="1">
      <alignment horizontal="center"/>
    </xf>
    <xf numFmtId="0" fontId="20" fillId="0" borderId="23" xfId="4" applyFont="1" applyBorder="1" applyAlignment="1">
      <alignment horizontal="center"/>
    </xf>
    <xf numFmtId="0" fontId="20" fillId="0" borderId="12" xfId="4" applyFont="1" applyBorder="1" applyAlignment="1">
      <alignment horizontal="center"/>
    </xf>
    <xf numFmtId="0" fontId="11" fillId="0" borderId="6" xfId="4" applyFont="1" applyBorder="1" applyAlignment="1">
      <alignment horizontal="center"/>
    </xf>
    <xf numFmtId="0" fontId="11" fillId="0" borderId="27" xfId="4" applyFont="1" applyBorder="1" applyAlignment="1">
      <alignment horizontal="center"/>
    </xf>
    <xf numFmtId="0" fontId="11" fillId="0" borderId="3" xfId="4" applyFont="1" applyBorder="1" applyAlignment="1">
      <alignment horizontal="center"/>
    </xf>
    <xf numFmtId="0" fontId="20" fillId="0" borderId="25" xfId="4" applyFont="1" applyBorder="1" applyAlignment="1">
      <alignment horizontal="center"/>
    </xf>
    <xf numFmtId="0" fontId="20" fillId="0" borderId="26" xfId="4" applyFont="1" applyBorder="1" applyAlignment="1">
      <alignment horizontal="center"/>
    </xf>
    <xf numFmtId="0" fontId="20" fillId="0" borderId="14" xfId="4" applyFont="1" applyBorder="1" applyAlignment="1">
      <alignment horizontal="center"/>
    </xf>
    <xf numFmtId="0" fontId="20" fillId="0" borderId="28" xfId="4" applyFont="1" applyBorder="1" applyAlignment="1">
      <alignment horizontal="center"/>
    </xf>
    <xf numFmtId="0" fontId="20" fillId="0" borderId="29" xfId="4" applyFont="1" applyBorder="1" applyAlignment="1">
      <alignment horizontal="center"/>
    </xf>
    <xf numFmtId="0" fontId="20" fillId="0" borderId="30" xfId="4" applyFont="1" applyBorder="1" applyAlignment="1">
      <alignment horizontal="center"/>
    </xf>
    <xf numFmtId="0" fontId="20" fillId="0" borderId="10" xfId="4" applyFont="1" applyBorder="1" applyAlignment="1">
      <alignment horizontal="center"/>
    </xf>
    <xf numFmtId="0" fontId="20" fillId="0" borderId="32" xfId="4" applyFont="1" applyBorder="1" applyAlignment="1">
      <alignment horizontal="center"/>
    </xf>
    <xf numFmtId="0" fontId="20" fillId="0" borderId="17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12" fillId="0" borderId="0" xfId="4" applyFont="1" applyBorder="1" applyAlignment="1">
      <alignment horizontal="center"/>
    </xf>
    <xf numFmtId="0" fontId="13" fillId="0" borderId="0" xfId="4" applyFont="1" applyBorder="1" applyAlignment="1">
      <alignment horizontal="center"/>
    </xf>
    <xf numFmtId="0" fontId="14" fillId="0" borderId="0" xfId="4" applyFont="1" applyBorder="1" applyAlignment="1">
      <alignment horizontal="center"/>
    </xf>
    <xf numFmtId="0" fontId="17" fillId="0" borderId="0" xfId="4" applyFont="1" applyBorder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8" fillId="3" borderId="7" xfId="3" applyFont="1" applyFill="1" applyBorder="1" applyAlignment="1">
      <alignment horizontal="center"/>
    </xf>
    <xf numFmtId="0" fontId="18" fillId="3" borderId="5" xfId="3" applyFont="1" applyFill="1" applyBorder="1" applyAlignment="1">
      <alignment horizontal="center"/>
    </xf>
    <xf numFmtId="0" fontId="18" fillId="3" borderId="6" xfId="3" applyFont="1" applyFill="1" applyBorder="1" applyAlignment="1">
      <alignment horizontal="center"/>
    </xf>
    <xf numFmtId="0" fontId="15" fillId="0" borderId="7" xfId="3" applyFont="1" applyBorder="1" applyAlignment="1">
      <alignment horizontal="center"/>
    </xf>
    <xf numFmtId="0" fontId="15" fillId="0" borderId="6" xfId="3" applyFont="1" applyBorder="1" applyAlignment="1">
      <alignment horizontal="center"/>
    </xf>
    <xf numFmtId="0" fontId="15" fillId="0" borderId="34" xfId="3" applyFont="1" applyBorder="1" applyAlignment="1">
      <alignment horizontal="center"/>
    </xf>
    <xf numFmtId="0" fontId="15" fillId="0" borderId="27" xfId="3" applyFont="1" applyBorder="1" applyAlignment="1">
      <alignment horizontal="center"/>
    </xf>
    <xf numFmtId="0" fontId="15" fillId="0" borderId="8" xfId="3" applyFont="1" applyBorder="1" applyAlignment="1">
      <alignment horizontal="center"/>
    </xf>
    <xf numFmtId="0" fontId="15" fillId="0" borderId="3" xfId="3" applyFont="1" applyBorder="1" applyAlignment="1">
      <alignment horizontal="center"/>
    </xf>
    <xf numFmtId="0" fontId="26" fillId="0" borderId="5" xfId="3" applyFont="1" applyBorder="1" applyAlignment="1">
      <alignment horizontal="center"/>
    </xf>
    <xf numFmtId="0" fontId="11" fillId="0" borderId="6" xfId="3" applyFont="1" applyBorder="1" applyAlignment="1">
      <alignment horizontal="center"/>
    </xf>
    <xf numFmtId="0" fontId="11" fillId="0" borderId="27" xfId="3" applyFont="1" applyBorder="1" applyAlignment="1">
      <alignment horizontal="center"/>
    </xf>
    <xf numFmtId="0" fontId="11" fillId="0" borderId="3" xfId="3" applyFont="1" applyBorder="1" applyAlignment="1">
      <alignment horizontal="center"/>
    </xf>
    <xf numFmtId="0" fontId="17" fillId="0" borderId="0" xfId="3" applyFont="1" applyBorder="1" applyAlignment="1">
      <alignment horizontal="center"/>
    </xf>
    <xf numFmtId="0" fontId="11" fillId="0" borderId="0" xfId="3" applyFont="1" applyBorder="1" applyAlignment="1">
      <alignment horizontal="center"/>
    </xf>
    <xf numFmtId="0" fontId="12" fillId="0" borderId="0" xfId="3" applyFont="1" applyBorder="1" applyAlignment="1">
      <alignment horizontal="center"/>
    </xf>
    <xf numFmtId="0" fontId="13" fillId="0" borderId="0" xfId="3" applyFont="1" applyBorder="1" applyAlignment="1">
      <alignment horizontal="center"/>
    </xf>
  </cellXfs>
  <cellStyles count="8">
    <cellStyle name="Hipervínculo" xfId="7" builtinId="8"/>
    <cellStyle name="Moneda" xfId="1" builtinId="4"/>
    <cellStyle name="Normal" xfId="0" builtinId="0"/>
    <cellStyle name="Normal 2 2" xfId="4"/>
    <cellStyle name="Normal 3" xfId="3"/>
    <cellStyle name="Porcentaje" xfId="2" builtinId="5"/>
    <cellStyle name="Porcentaje 2" xfId="6"/>
    <cellStyle name="Porcentaje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2.jpeg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1700893</xdr:colOff>
      <xdr:row>0</xdr:row>
      <xdr:rowOff>0</xdr:rowOff>
    </xdr:from>
    <xdr:to>
      <xdr:col>2</xdr:col>
      <xdr:colOff>136073</xdr:colOff>
      <xdr:row>5</xdr:row>
      <xdr:rowOff>126538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8322" y="0"/>
          <a:ext cx="1823358" cy="13239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1381125</xdr:colOff>
      <xdr:row>0</xdr:row>
      <xdr:rowOff>104775</xdr:rowOff>
    </xdr:from>
    <xdr:ext cx="796924" cy="815266"/>
    <xdr:pic>
      <xdr:nvPicPr>
        <xdr:cNvPr id="6" name="2 Imagen" descr="http://www.historiapatriadominicana.org/ESCUD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104775"/>
          <a:ext cx="796924" cy="815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19050</xdr:colOff>
      <xdr:row>1</xdr:row>
      <xdr:rowOff>17882</xdr:rowOff>
    </xdr:from>
    <xdr:to>
      <xdr:col>0</xdr:col>
      <xdr:colOff>3171788</xdr:colOff>
      <xdr:row>4</xdr:row>
      <xdr:rowOff>152400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208382"/>
          <a:ext cx="3152738" cy="706018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13</xdr:row>
      <xdr:rowOff>28575</xdr:rowOff>
    </xdr:from>
    <xdr:to>
      <xdr:col>4</xdr:col>
      <xdr:colOff>1351522</xdr:colOff>
      <xdr:row>17</xdr:row>
      <xdr:rowOff>19050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24900" y="2895600"/>
          <a:ext cx="1265797" cy="1066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331707</xdr:colOff>
      <xdr:row>0</xdr:row>
      <xdr:rowOff>84668</xdr:rowOff>
    </xdr:from>
    <xdr:to>
      <xdr:col>0</xdr:col>
      <xdr:colOff>2116667</xdr:colOff>
      <xdr:row>5</xdr:row>
      <xdr:rowOff>157691</xdr:rowOff>
    </xdr:to>
    <xdr:pic>
      <xdr:nvPicPr>
        <xdr:cNvPr id="2" name="Imagen 2" descr="Descripción: F:\Users\Jerson\Dropbox\Google Drive\Dajabon\PMD-Municipios de Dajabon\PMD DAJABON\PMDs\El Pino\Escud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707" y="84668"/>
          <a:ext cx="1784960" cy="1254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1428750</xdr:colOff>
      <xdr:row>0</xdr:row>
      <xdr:rowOff>95250</xdr:rowOff>
    </xdr:from>
    <xdr:ext cx="796924" cy="815266"/>
    <xdr:pic>
      <xdr:nvPicPr>
        <xdr:cNvPr id="2" name="2 Imagen" descr="http://www.historiapatriadominicana.org/ESCUD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95250"/>
          <a:ext cx="796924" cy="815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</xdr:col>
      <xdr:colOff>542925</xdr:colOff>
      <xdr:row>18</xdr:row>
      <xdr:rowOff>66676</xdr:rowOff>
    </xdr:from>
    <xdr:to>
      <xdr:col>4</xdr:col>
      <xdr:colOff>1219200</xdr:colOff>
      <xdr:row>22</xdr:row>
      <xdr:rowOff>174361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6050" y="4219576"/>
          <a:ext cx="3400425" cy="108876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</xdr:row>
      <xdr:rowOff>9525</xdr:rowOff>
    </xdr:from>
    <xdr:to>
      <xdr:col>0</xdr:col>
      <xdr:colOff>3156422</xdr:colOff>
      <xdr:row>4</xdr:row>
      <xdr:rowOff>142736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" y="200025"/>
          <a:ext cx="3146897" cy="704711"/>
        </a:xfrm>
        <a:prstGeom prst="rect">
          <a:avLst/>
        </a:prstGeom>
      </xdr:spPr>
    </xdr:pic>
    <xdr:clientData/>
  </xdr:twoCellAnchor>
  <xdr:twoCellAnchor editAs="oneCell">
    <xdr:from>
      <xdr:col>4</xdr:col>
      <xdr:colOff>85726</xdr:colOff>
      <xdr:row>13</xdr:row>
      <xdr:rowOff>19049</xdr:rowOff>
    </xdr:from>
    <xdr:to>
      <xdr:col>4</xdr:col>
      <xdr:colOff>1381126</xdr:colOff>
      <xdr:row>16</xdr:row>
      <xdr:rowOff>200025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1" y="2886074"/>
          <a:ext cx="1295400" cy="952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ayuntamientoelpino.blogspot.com/?zx=e815656989e1a6f3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16" zoomScale="70" zoomScaleNormal="70" workbookViewId="0">
      <selection activeCell="A39" sqref="A39"/>
    </sheetView>
  </sheetViews>
  <sheetFormatPr baseColWidth="10" defaultRowHeight="15"/>
  <cols>
    <col min="1" max="1" width="17.85546875" customWidth="1"/>
    <col min="2" max="2" width="50.85546875" customWidth="1"/>
    <col min="3" max="3" width="23" customWidth="1"/>
    <col min="4" max="4" width="20.140625" customWidth="1"/>
    <col min="5" max="5" width="18.28515625" customWidth="1"/>
    <col min="6" max="6" width="20.5703125" customWidth="1"/>
    <col min="7" max="7" width="47.140625" customWidth="1"/>
    <col min="8" max="8" width="24.28515625" customWidth="1"/>
    <col min="9" max="9" width="13.42578125" customWidth="1"/>
  </cols>
  <sheetData>
    <row r="1" spans="1:9" ht="30">
      <c r="B1" s="83" t="s">
        <v>42</v>
      </c>
      <c r="C1" s="83"/>
      <c r="D1" s="83"/>
      <c r="E1" s="83"/>
      <c r="F1" s="83"/>
      <c r="G1" s="83"/>
      <c r="H1" s="83"/>
    </row>
    <row r="2" spans="1:9" ht="15.75">
      <c r="B2" s="84" t="s">
        <v>0</v>
      </c>
      <c r="C2" s="84"/>
      <c r="D2" s="84"/>
      <c r="E2" s="84"/>
      <c r="F2" s="84"/>
      <c r="G2" s="84"/>
      <c r="H2" s="84"/>
    </row>
    <row r="3" spans="1:9" ht="15.75">
      <c r="B3" s="84" t="s">
        <v>1</v>
      </c>
      <c r="C3" s="84"/>
      <c r="D3" s="84"/>
      <c r="E3" s="84"/>
      <c r="F3" s="84"/>
      <c r="G3" s="84"/>
      <c r="H3" s="84"/>
    </row>
    <row r="4" spans="1:9" ht="15.75">
      <c r="B4" s="84" t="s">
        <v>2</v>
      </c>
      <c r="C4" s="84"/>
      <c r="D4" s="84"/>
      <c r="E4" s="84"/>
      <c r="F4" s="84"/>
      <c r="G4" s="84"/>
      <c r="H4" s="84"/>
    </row>
    <row r="5" spans="1:9" ht="15.75" customHeight="1">
      <c r="B5" s="85" t="s">
        <v>13</v>
      </c>
      <c r="C5" s="85"/>
      <c r="D5" s="85"/>
      <c r="E5" s="85"/>
      <c r="F5" s="85"/>
      <c r="G5" s="85"/>
      <c r="H5" s="85"/>
    </row>
    <row r="6" spans="1:9" ht="15.75" thickBot="1">
      <c r="B6" s="85"/>
      <c r="C6" s="85"/>
      <c r="D6" s="85"/>
      <c r="E6" s="85"/>
      <c r="F6" s="85"/>
      <c r="G6" s="85"/>
      <c r="H6" s="85"/>
    </row>
    <row r="7" spans="1:9" ht="32.25" thickBot="1">
      <c r="A7" s="70" t="s">
        <v>41</v>
      </c>
      <c r="B7" s="70" t="s">
        <v>3</v>
      </c>
      <c r="C7" s="71" t="s">
        <v>4</v>
      </c>
      <c r="D7" s="71" t="s">
        <v>5</v>
      </c>
      <c r="E7" s="71" t="s">
        <v>6</v>
      </c>
      <c r="F7" s="71" t="s">
        <v>7</v>
      </c>
      <c r="G7" s="71" t="s">
        <v>8</v>
      </c>
      <c r="H7" s="72" t="s">
        <v>9</v>
      </c>
      <c r="I7" s="3"/>
    </row>
    <row r="8" spans="1:9" ht="19.5" customHeight="1">
      <c r="A8" s="74"/>
      <c r="B8" s="75"/>
      <c r="C8" s="76"/>
      <c r="D8" s="76"/>
      <c r="E8" s="76"/>
      <c r="F8" s="76"/>
      <c r="G8" s="75"/>
      <c r="H8" s="77"/>
      <c r="I8" s="3"/>
    </row>
    <row r="9" spans="1:9" ht="19.5" customHeight="1">
      <c r="A9" s="78"/>
      <c r="B9" s="5"/>
      <c r="C9" s="13"/>
      <c r="D9" s="13"/>
      <c r="E9" s="13"/>
      <c r="F9" s="13"/>
      <c r="G9" s="5"/>
      <c r="H9" s="17"/>
      <c r="I9" s="3"/>
    </row>
    <row r="10" spans="1:9" ht="19.5" customHeight="1">
      <c r="A10" s="80" t="s">
        <v>93</v>
      </c>
      <c r="B10" s="5" t="s">
        <v>86</v>
      </c>
      <c r="C10" s="13">
        <v>131975003</v>
      </c>
      <c r="D10" s="13" t="s">
        <v>65</v>
      </c>
      <c r="E10" s="13" t="s">
        <v>10</v>
      </c>
      <c r="F10" s="13" t="s">
        <v>11</v>
      </c>
      <c r="G10" s="5" t="s">
        <v>66</v>
      </c>
      <c r="H10" s="17">
        <v>1520423</v>
      </c>
      <c r="I10" s="3"/>
    </row>
    <row r="11" spans="1:9" ht="19.5" customHeight="1">
      <c r="A11" s="80" t="s">
        <v>93</v>
      </c>
      <c r="B11" s="5" t="s">
        <v>87</v>
      </c>
      <c r="C11" s="13" t="s">
        <v>63</v>
      </c>
      <c r="D11" s="13" t="s">
        <v>12</v>
      </c>
      <c r="E11" s="13" t="s">
        <v>10</v>
      </c>
      <c r="F11" s="13" t="s">
        <v>11</v>
      </c>
      <c r="G11" s="5" t="s">
        <v>64</v>
      </c>
      <c r="H11" s="17">
        <v>63775</v>
      </c>
      <c r="I11" s="3"/>
    </row>
    <row r="12" spans="1:9" ht="19.5" customHeight="1">
      <c r="A12" s="80" t="s">
        <v>94</v>
      </c>
      <c r="B12" s="5" t="s">
        <v>88</v>
      </c>
      <c r="C12" s="13" t="s">
        <v>61</v>
      </c>
      <c r="D12" s="13"/>
      <c r="E12" s="13" t="s">
        <v>10</v>
      </c>
      <c r="F12" s="13" t="s">
        <v>11</v>
      </c>
      <c r="G12" s="5" t="s">
        <v>62</v>
      </c>
      <c r="H12" s="17">
        <v>15000</v>
      </c>
      <c r="I12" s="3"/>
    </row>
    <row r="13" spans="1:9" ht="19.5" customHeight="1">
      <c r="A13" s="80" t="s">
        <v>95</v>
      </c>
      <c r="B13" s="5" t="s">
        <v>89</v>
      </c>
      <c r="C13" s="13" t="s">
        <v>59</v>
      </c>
      <c r="D13" s="13"/>
      <c r="E13" s="13" t="s">
        <v>10</v>
      </c>
      <c r="F13" s="13" t="s">
        <v>11</v>
      </c>
      <c r="G13" s="5" t="s">
        <v>60</v>
      </c>
      <c r="H13" s="17">
        <v>20200</v>
      </c>
      <c r="I13" s="3"/>
    </row>
    <row r="14" spans="1:9" ht="19.5" customHeight="1">
      <c r="A14" s="80" t="s">
        <v>96</v>
      </c>
      <c r="B14" s="5" t="s">
        <v>90</v>
      </c>
      <c r="C14" s="13" t="s">
        <v>57</v>
      </c>
      <c r="D14" s="13"/>
      <c r="E14" s="13" t="s">
        <v>10</v>
      </c>
      <c r="F14" s="13" t="s">
        <v>11</v>
      </c>
      <c r="G14" s="5" t="s">
        <v>58</v>
      </c>
      <c r="H14" s="17">
        <v>27600</v>
      </c>
      <c r="I14" s="3"/>
    </row>
    <row r="15" spans="1:9" ht="19.5" customHeight="1">
      <c r="A15" s="80" t="s">
        <v>94</v>
      </c>
      <c r="B15" s="5" t="s">
        <v>91</v>
      </c>
      <c r="C15" s="13" t="s">
        <v>67</v>
      </c>
      <c r="D15" s="13" t="s">
        <v>56</v>
      </c>
      <c r="E15" s="13" t="s">
        <v>10</v>
      </c>
      <c r="F15" s="13" t="s">
        <v>11</v>
      </c>
      <c r="G15" s="5"/>
      <c r="H15" s="17">
        <v>2029900</v>
      </c>
      <c r="I15" s="3"/>
    </row>
    <row r="16" spans="1:9" ht="19.5" customHeight="1">
      <c r="A16" s="80" t="s">
        <v>97</v>
      </c>
      <c r="B16" s="5" t="s">
        <v>43</v>
      </c>
      <c r="C16" s="13" t="s">
        <v>45</v>
      </c>
      <c r="D16" s="13"/>
      <c r="E16" s="13" t="s">
        <v>10</v>
      </c>
      <c r="F16" s="13" t="s">
        <v>11</v>
      </c>
      <c r="G16" s="5" t="s">
        <v>44</v>
      </c>
      <c r="H16" s="17">
        <v>52628</v>
      </c>
      <c r="I16" s="3"/>
    </row>
    <row r="17" spans="1:10" ht="19.5" customHeight="1">
      <c r="A17" s="80" t="s">
        <v>94</v>
      </c>
      <c r="B17" s="5" t="s">
        <v>54</v>
      </c>
      <c r="C17" s="13" t="s">
        <v>46</v>
      </c>
      <c r="D17" s="13"/>
      <c r="E17" s="13" t="s">
        <v>10</v>
      </c>
      <c r="F17" s="13" t="s">
        <v>11</v>
      </c>
      <c r="G17" s="5" t="s">
        <v>44</v>
      </c>
      <c r="H17" s="17">
        <v>28400</v>
      </c>
      <c r="I17" s="3"/>
    </row>
    <row r="18" spans="1:10" ht="19.5" customHeight="1">
      <c r="A18" s="80" t="s">
        <v>94</v>
      </c>
      <c r="B18" s="5" t="s">
        <v>47</v>
      </c>
      <c r="C18" s="13" t="s">
        <v>75</v>
      </c>
      <c r="D18" s="13"/>
      <c r="E18" s="13" t="s">
        <v>10</v>
      </c>
      <c r="F18" s="13" t="s">
        <v>11</v>
      </c>
      <c r="G18" s="5" t="s">
        <v>74</v>
      </c>
      <c r="H18" s="17">
        <v>65950</v>
      </c>
      <c r="I18" s="3"/>
    </row>
    <row r="19" spans="1:10" ht="19.5" customHeight="1">
      <c r="A19" s="80" t="s">
        <v>94</v>
      </c>
      <c r="B19" s="5" t="s">
        <v>48</v>
      </c>
      <c r="C19" s="13" t="s">
        <v>76</v>
      </c>
      <c r="D19" s="13" t="s">
        <v>77</v>
      </c>
      <c r="E19" s="13" t="s">
        <v>10</v>
      </c>
      <c r="F19" s="13" t="s">
        <v>11</v>
      </c>
      <c r="G19" s="5" t="s">
        <v>78</v>
      </c>
      <c r="H19" s="17">
        <v>74246</v>
      </c>
      <c r="I19" s="3"/>
    </row>
    <row r="20" spans="1:10" ht="19.5" customHeight="1">
      <c r="A20" s="80" t="s">
        <v>94</v>
      </c>
      <c r="B20" s="5" t="s">
        <v>49</v>
      </c>
      <c r="C20" s="13" t="s">
        <v>45</v>
      </c>
      <c r="D20" s="13" t="s">
        <v>79</v>
      </c>
      <c r="E20" s="13" t="s">
        <v>10</v>
      </c>
      <c r="F20" s="13" t="s">
        <v>11</v>
      </c>
      <c r="G20" s="5" t="s">
        <v>80</v>
      </c>
      <c r="H20" s="17">
        <v>38465</v>
      </c>
      <c r="I20" s="3"/>
    </row>
    <row r="21" spans="1:10" ht="19.5" customHeight="1">
      <c r="A21" s="80" t="s">
        <v>71</v>
      </c>
      <c r="B21" s="5" t="s">
        <v>50</v>
      </c>
      <c r="C21" s="13" t="s">
        <v>81</v>
      </c>
      <c r="D21" s="13" t="s">
        <v>82</v>
      </c>
      <c r="E21" s="13" t="s">
        <v>10</v>
      </c>
      <c r="F21" s="13" t="s">
        <v>11</v>
      </c>
      <c r="G21" s="5" t="s">
        <v>83</v>
      </c>
      <c r="H21" s="17">
        <v>12535</v>
      </c>
      <c r="I21" s="3"/>
    </row>
    <row r="22" spans="1:10" ht="19.5" customHeight="1">
      <c r="A22" s="80" t="s">
        <v>71</v>
      </c>
      <c r="B22" s="5" t="s">
        <v>51</v>
      </c>
      <c r="C22" s="13" t="s">
        <v>52</v>
      </c>
      <c r="D22" s="13"/>
      <c r="E22" s="13" t="s">
        <v>10</v>
      </c>
      <c r="F22" s="13" t="s">
        <v>11</v>
      </c>
      <c r="G22" s="5" t="s">
        <v>99</v>
      </c>
      <c r="H22" s="17">
        <v>9000</v>
      </c>
      <c r="I22" s="3"/>
    </row>
    <row r="23" spans="1:10" ht="19.5" customHeight="1">
      <c r="A23" s="80" t="s">
        <v>71</v>
      </c>
      <c r="B23" s="5" t="s">
        <v>55</v>
      </c>
      <c r="C23" s="13" t="s">
        <v>53</v>
      </c>
      <c r="D23" s="13" t="s">
        <v>84</v>
      </c>
      <c r="E23" s="13" t="s">
        <v>10</v>
      </c>
      <c r="F23" s="13" t="s">
        <v>11</v>
      </c>
      <c r="G23" s="5" t="s">
        <v>85</v>
      </c>
      <c r="H23" s="17">
        <v>25000</v>
      </c>
      <c r="I23" s="3"/>
    </row>
    <row r="24" spans="1:10" ht="19.5" customHeight="1">
      <c r="A24" s="80" t="s">
        <v>71</v>
      </c>
      <c r="B24" s="5" t="s">
        <v>92</v>
      </c>
      <c r="C24" s="13" t="s">
        <v>119</v>
      </c>
      <c r="D24" s="13"/>
      <c r="E24" s="13" t="s">
        <v>10</v>
      </c>
      <c r="F24" s="13" t="s">
        <v>11</v>
      </c>
      <c r="G24" s="5" t="s">
        <v>120</v>
      </c>
      <c r="H24" s="17">
        <v>207075</v>
      </c>
      <c r="I24" s="3"/>
    </row>
    <row r="25" spans="1:10" ht="19.5" customHeight="1">
      <c r="A25" s="80" t="s">
        <v>93</v>
      </c>
      <c r="B25" s="5" t="s">
        <v>98</v>
      </c>
      <c r="C25" s="13"/>
      <c r="D25" s="13"/>
      <c r="E25" s="13" t="s">
        <v>10</v>
      </c>
      <c r="F25" s="13" t="s">
        <v>11</v>
      </c>
      <c r="G25" s="5" t="s">
        <v>101</v>
      </c>
      <c r="H25" s="17">
        <v>21150</v>
      </c>
      <c r="I25" s="3"/>
    </row>
    <row r="26" spans="1:10" ht="19.5" customHeight="1">
      <c r="A26" s="78" t="s">
        <v>94</v>
      </c>
      <c r="B26" s="5" t="s">
        <v>113</v>
      </c>
      <c r="C26" s="14"/>
      <c r="D26" s="16" t="s">
        <v>114</v>
      </c>
      <c r="E26" s="16" t="s">
        <v>10</v>
      </c>
      <c r="F26" s="16" t="s">
        <v>11</v>
      </c>
      <c r="G26" s="5" t="s">
        <v>115</v>
      </c>
      <c r="H26" s="18">
        <v>28100</v>
      </c>
      <c r="I26" s="3"/>
      <c r="J26" s="1"/>
    </row>
    <row r="27" spans="1:10" ht="19.5" customHeight="1" thickBot="1">
      <c r="A27" s="78" t="s">
        <v>94</v>
      </c>
      <c r="B27" s="5" t="s">
        <v>100</v>
      </c>
      <c r="C27" s="13"/>
      <c r="D27" s="13"/>
      <c r="E27" s="13" t="s">
        <v>10</v>
      </c>
      <c r="F27" s="13" t="s">
        <v>11</v>
      </c>
      <c r="G27" s="5"/>
      <c r="H27" s="17">
        <v>3500</v>
      </c>
      <c r="I27" s="3"/>
      <c r="J27" s="1"/>
    </row>
    <row r="28" spans="1:10" ht="19.5" customHeight="1" thickBot="1">
      <c r="A28" s="78" t="s">
        <v>71</v>
      </c>
      <c r="B28" s="6" t="s">
        <v>102</v>
      </c>
      <c r="C28" s="15"/>
      <c r="D28" s="15"/>
      <c r="E28" s="15" t="s">
        <v>10</v>
      </c>
      <c r="F28" s="15" t="s">
        <v>11</v>
      </c>
      <c r="G28" s="5"/>
      <c r="H28" s="19">
        <v>50740</v>
      </c>
      <c r="I28" s="2"/>
    </row>
    <row r="29" spans="1:10" ht="19.5" customHeight="1">
      <c r="A29" s="78" t="s">
        <v>71</v>
      </c>
      <c r="B29" s="6" t="s">
        <v>103</v>
      </c>
      <c r="C29" s="15"/>
      <c r="D29" s="15"/>
      <c r="E29" s="15" t="s">
        <v>10</v>
      </c>
      <c r="F29" s="15" t="s">
        <v>11</v>
      </c>
      <c r="G29" s="5"/>
      <c r="H29" s="19">
        <v>13435</v>
      </c>
      <c r="I29" s="4"/>
    </row>
    <row r="30" spans="1:10" ht="19.5" customHeight="1">
      <c r="A30" s="78" t="s">
        <v>104</v>
      </c>
      <c r="B30" s="6" t="s">
        <v>105</v>
      </c>
      <c r="C30" s="15"/>
      <c r="D30" s="15"/>
      <c r="E30" s="15" t="s">
        <v>10</v>
      </c>
      <c r="F30" s="15" t="s">
        <v>11</v>
      </c>
      <c r="G30" s="5"/>
      <c r="H30" s="19">
        <v>4150</v>
      </c>
      <c r="I30" s="4"/>
    </row>
    <row r="31" spans="1:10" ht="19.5" customHeight="1">
      <c r="A31" s="78" t="s">
        <v>106</v>
      </c>
      <c r="B31" s="6" t="s">
        <v>107</v>
      </c>
      <c r="C31" s="15">
        <v>130975248</v>
      </c>
      <c r="D31" s="15" t="s">
        <v>108</v>
      </c>
      <c r="E31" s="15" t="s">
        <v>10</v>
      </c>
      <c r="F31" s="15" t="s">
        <v>11</v>
      </c>
      <c r="G31" s="5" t="s">
        <v>80</v>
      </c>
      <c r="H31" s="19">
        <v>11800</v>
      </c>
      <c r="I31" s="4"/>
    </row>
    <row r="32" spans="1:10" ht="19.5" customHeight="1">
      <c r="A32" s="78" t="s">
        <v>94</v>
      </c>
      <c r="B32" s="6" t="s">
        <v>109</v>
      </c>
      <c r="C32" s="15" t="s">
        <v>110</v>
      </c>
      <c r="D32" s="15" t="s">
        <v>111</v>
      </c>
      <c r="E32" s="15" t="s">
        <v>10</v>
      </c>
      <c r="F32" s="15" t="s">
        <v>11</v>
      </c>
      <c r="G32" s="5" t="s">
        <v>112</v>
      </c>
      <c r="H32" s="19">
        <v>4000</v>
      </c>
      <c r="I32" s="4"/>
    </row>
    <row r="33" spans="1:9" ht="19.5" customHeight="1">
      <c r="A33" s="78" t="s">
        <v>94</v>
      </c>
      <c r="B33" s="6" t="s">
        <v>116</v>
      </c>
      <c r="C33" s="15" t="s">
        <v>117</v>
      </c>
      <c r="D33" s="15" t="s">
        <v>118</v>
      </c>
      <c r="E33" s="15" t="s">
        <v>10</v>
      </c>
      <c r="F33" s="15" t="s">
        <v>11</v>
      </c>
      <c r="G33" s="5" t="s">
        <v>115</v>
      </c>
      <c r="H33" s="19">
        <v>8000</v>
      </c>
      <c r="I33" s="4"/>
    </row>
    <row r="34" spans="1:9" ht="19.5" customHeight="1">
      <c r="A34" s="78" t="s">
        <v>94</v>
      </c>
      <c r="B34" s="6" t="s">
        <v>121</v>
      </c>
      <c r="C34" s="15" t="s">
        <v>122</v>
      </c>
      <c r="D34" s="15"/>
      <c r="E34" s="15" t="s">
        <v>10</v>
      </c>
      <c r="F34" s="15" t="s">
        <v>11</v>
      </c>
      <c r="G34" s="5" t="s">
        <v>123</v>
      </c>
      <c r="H34" s="19">
        <v>37870</v>
      </c>
      <c r="I34" s="4"/>
    </row>
    <row r="35" spans="1:9" ht="19.5" customHeight="1">
      <c r="A35" s="78" t="s">
        <v>94</v>
      </c>
      <c r="B35" s="6" t="s">
        <v>124</v>
      </c>
      <c r="C35" s="15"/>
      <c r="D35" s="15"/>
      <c r="E35" s="15" t="s">
        <v>10</v>
      </c>
      <c r="F35" s="15" t="s">
        <v>11</v>
      </c>
      <c r="G35" s="5" t="s">
        <v>125</v>
      </c>
      <c r="H35" s="19">
        <v>2855</v>
      </c>
      <c r="I35" s="4"/>
    </row>
    <row r="36" spans="1:9" ht="19.5" customHeight="1">
      <c r="A36" s="78" t="s">
        <v>94</v>
      </c>
      <c r="B36" s="6" t="s">
        <v>126</v>
      </c>
      <c r="C36" s="15"/>
      <c r="D36" s="15"/>
      <c r="E36" s="15" t="s">
        <v>10</v>
      </c>
      <c r="F36" s="15" t="s">
        <v>11</v>
      </c>
      <c r="G36" s="5" t="s">
        <v>127</v>
      </c>
      <c r="H36" s="19">
        <v>100893</v>
      </c>
      <c r="I36" s="4"/>
    </row>
    <row r="37" spans="1:9" ht="19.5" customHeight="1">
      <c r="A37" s="78" t="s">
        <v>94</v>
      </c>
      <c r="B37" s="6" t="s">
        <v>128</v>
      </c>
      <c r="C37" s="15" t="s">
        <v>129</v>
      </c>
      <c r="D37" s="15"/>
      <c r="E37" s="15" t="s">
        <v>10</v>
      </c>
      <c r="F37" s="15" t="s">
        <v>11</v>
      </c>
      <c r="G37" s="5" t="s">
        <v>130</v>
      </c>
      <c r="H37" s="19">
        <v>55493</v>
      </c>
      <c r="I37" s="4"/>
    </row>
    <row r="38" spans="1:9" ht="19.5" customHeight="1">
      <c r="A38" s="78" t="s">
        <v>94</v>
      </c>
      <c r="B38" s="6" t="s">
        <v>131</v>
      </c>
      <c r="C38" s="15">
        <v>131001671</v>
      </c>
      <c r="D38" s="15" t="s">
        <v>132</v>
      </c>
      <c r="E38" s="15" t="s">
        <v>10</v>
      </c>
      <c r="F38" s="15" t="s">
        <v>11</v>
      </c>
      <c r="G38" s="5" t="s">
        <v>133</v>
      </c>
      <c r="H38" s="19">
        <v>5291</v>
      </c>
      <c r="I38" s="4"/>
    </row>
    <row r="39" spans="1:9" ht="19.5" customHeight="1" thickBot="1">
      <c r="A39" s="79"/>
      <c r="B39" s="8"/>
      <c r="C39" s="12"/>
      <c r="D39" s="12"/>
      <c r="E39" s="12" t="s">
        <v>10</v>
      </c>
      <c r="F39" s="12" t="s">
        <v>11</v>
      </c>
      <c r="G39" s="5"/>
      <c r="H39" s="20"/>
      <c r="I39" s="4"/>
    </row>
    <row r="40" spans="1:9" ht="22.5" customHeight="1" thickBot="1">
      <c r="F40" s="81" t="s">
        <v>15</v>
      </c>
      <c r="G40" s="82"/>
      <c r="H40" s="73">
        <f>SUM(H8:H39)</f>
        <v>4537474</v>
      </c>
    </row>
  </sheetData>
  <mergeCells count="6">
    <mergeCell ref="F40:G40"/>
    <mergeCell ref="B1:H1"/>
    <mergeCell ref="B2:H2"/>
    <mergeCell ref="B3:H3"/>
    <mergeCell ref="B4:H4"/>
    <mergeCell ref="B5:H6"/>
  </mergeCells>
  <pageMargins left="0.25" right="0.25" top="0.75" bottom="0.75" header="0.3" footer="0.3"/>
  <pageSetup scale="65" orientation="landscape" r:id="rId1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194"/>
  <sheetViews>
    <sheetView topLeftCell="A9" zoomScaleNormal="100" workbookViewId="0">
      <selection activeCell="B16" sqref="B16:D16"/>
    </sheetView>
  </sheetViews>
  <sheetFormatPr baseColWidth="10" defaultRowHeight="15"/>
  <cols>
    <col min="1" max="1" width="50.140625" style="68" customWidth="1"/>
    <col min="2" max="2" width="25" style="47" bestFit="1" customWidth="1"/>
    <col min="3" max="3" width="13.5703125" style="47" customWidth="1"/>
    <col min="4" max="4" width="40.85546875" style="47" bestFit="1" customWidth="1"/>
    <col min="5" max="5" width="24.85546875" style="69" customWidth="1"/>
    <col min="6" max="6" width="46.85546875" style="47" customWidth="1"/>
    <col min="7" max="7" width="21.28515625" style="47" bestFit="1" customWidth="1"/>
    <col min="8" max="8" width="11.42578125" style="47"/>
    <col min="9" max="9" width="21.42578125" style="47" bestFit="1" customWidth="1"/>
    <col min="10" max="16384" width="11.42578125" style="47"/>
  </cols>
  <sheetData>
    <row r="6" spans="1:7" s="46" customFormat="1" ht="15.75">
      <c r="A6" s="112" t="s">
        <v>16</v>
      </c>
      <c r="B6" s="112"/>
      <c r="C6" s="112"/>
      <c r="D6" s="112"/>
      <c r="E6" s="112"/>
    </row>
    <row r="7" spans="1:7" s="46" customFormat="1" ht="33.75">
      <c r="A7" s="113" t="s">
        <v>17</v>
      </c>
      <c r="B7" s="113"/>
      <c r="C7" s="113"/>
      <c r="D7" s="113"/>
      <c r="E7" s="113"/>
    </row>
    <row r="8" spans="1:7" s="46" customFormat="1" ht="18.75">
      <c r="A8" s="114" t="s">
        <v>18</v>
      </c>
      <c r="B8" s="114"/>
      <c r="C8" s="114"/>
      <c r="D8" s="114"/>
      <c r="E8" s="114"/>
    </row>
    <row r="9" spans="1:7" s="46" customFormat="1" ht="15.75">
      <c r="A9" s="115" t="s">
        <v>19</v>
      </c>
      <c r="B9" s="115"/>
      <c r="C9" s="115"/>
      <c r="D9" s="115"/>
      <c r="E9" s="115"/>
      <c r="G9" s="47"/>
    </row>
    <row r="10" spans="1:7" s="46" customFormat="1">
      <c r="A10" s="89" t="s">
        <v>36</v>
      </c>
      <c r="B10" s="89"/>
      <c r="C10" s="89"/>
      <c r="D10" s="89"/>
      <c r="E10" s="89"/>
    </row>
    <row r="11" spans="1:7" s="46" customFormat="1" ht="15.75" customHeight="1">
      <c r="A11" s="89"/>
      <c r="B11" s="89"/>
      <c r="C11" s="89"/>
      <c r="D11" s="89"/>
      <c r="E11" s="89"/>
    </row>
    <row r="12" spans="1:7" ht="16.5" thickBot="1">
      <c r="A12" s="116" t="s">
        <v>21</v>
      </c>
      <c r="B12" s="116"/>
      <c r="C12" s="116"/>
      <c r="D12" s="116"/>
      <c r="E12" s="116"/>
    </row>
    <row r="13" spans="1:7" s="48" customFormat="1" ht="19.5" thickBot="1">
      <c r="A13" s="86" t="s">
        <v>22</v>
      </c>
      <c r="B13" s="87"/>
      <c r="C13" s="87"/>
      <c r="D13" s="87"/>
      <c r="E13" s="88"/>
    </row>
    <row r="14" spans="1:7" s="48" customFormat="1" ht="20.25">
      <c r="A14" s="49" t="s">
        <v>23</v>
      </c>
      <c r="B14" s="97" t="s">
        <v>72</v>
      </c>
      <c r="C14" s="98"/>
      <c r="D14" s="99"/>
      <c r="E14" s="100"/>
      <c r="G14" s="50"/>
    </row>
    <row r="15" spans="1:7" s="48" customFormat="1" ht="23.25">
      <c r="A15" s="51" t="s">
        <v>24</v>
      </c>
      <c r="B15" s="103" t="s">
        <v>73</v>
      </c>
      <c r="C15" s="104"/>
      <c r="D15" s="105"/>
      <c r="E15" s="101"/>
      <c r="F15" s="52"/>
    </row>
    <row r="16" spans="1:7" s="48" customFormat="1" ht="20.25">
      <c r="A16" s="51" t="s">
        <v>25</v>
      </c>
      <c r="B16" s="106" t="s">
        <v>39</v>
      </c>
      <c r="C16" s="107"/>
      <c r="D16" s="108"/>
      <c r="E16" s="101"/>
    </row>
    <row r="17" spans="1:7" s="48" customFormat="1" ht="21" thickBot="1">
      <c r="A17" s="53" t="s">
        <v>26</v>
      </c>
      <c r="B17" s="109">
        <v>2020</v>
      </c>
      <c r="C17" s="110"/>
      <c r="D17" s="111"/>
      <c r="E17" s="102"/>
    </row>
    <row r="18" spans="1:7" s="48" customFormat="1" ht="19.5" thickBot="1">
      <c r="A18" s="86" t="s">
        <v>27</v>
      </c>
      <c r="B18" s="87"/>
      <c r="C18" s="87"/>
      <c r="D18" s="87"/>
      <c r="E18" s="88"/>
      <c r="G18" s="54"/>
    </row>
    <row r="19" spans="1:7" s="48" customFormat="1" ht="21" customHeight="1" thickBot="1">
      <c r="A19" s="55"/>
      <c r="B19" s="56" t="s">
        <v>28</v>
      </c>
      <c r="C19" s="57" t="s">
        <v>29</v>
      </c>
      <c r="D19" s="90" t="s">
        <v>37</v>
      </c>
      <c r="E19" s="91"/>
    </row>
    <row r="20" spans="1:7" s="48" customFormat="1" ht="21" thickBot="1">
      <c r="A20" s="58" t="s">
        <v>30</v>
      </c>
      <c r="B20" s="59">
        <v>20637960.370000001</v>
      </c>
      <c r="C20" s="60" t="s">
        <v>31</v>
      </c>
      <c r="D20" s="92" t="s">
        <v>40</v>
      </c>
      <c r="E20" s="93"/>
    </row>
    <row r="21" spans="1:7" s="48" customFormat="1" ht="21" thickBot="1">
      <c r="A21" s="61" t="s">
        <v>32</v>
      </c>
      <c r="B21" s="59">
        <v>1340909.3400000001</v>
      </c>
      <c r="C21" s="62">
        <f>B21/B20</f>
        <v>6.497295837185485E-2</v>
      </c>
      <c r="D21" s="94"/>
      <c r="E21" s="93"/>
    </row>
    <row r="22" spans="1:7" s="48" customFormat="1" ht="21" thickBot="1">
      <c r="A22" s="63" t="s">
        <v>38</v>
      </c>
      <c r="B22" s="59">
        <v>1340909.3400000001</v>
      </c>
      <c r="C22" s="64">
        <f>B22/B21</f>
        <v>1</v>
      </c>
      <c r="D22" s="95"/>
      <c r="E22" s="96"/>
    </row>
    <row r="23" spans="1:7" s="48" customFormat="1" ht="12.75">
      <c r="A23" s="65"/>
      <c r="B23" s="65"/>
      <c r="C23" s="65"/>
      <c r="D23" s="65"/>
      <c r="E23" s="65"/>
    </row>
    <row r="24" spans="1:7" s="48" customFormat="1" ht="12.75">
      <c r="A24" s="65"/>
      <c r="B24" s="65"/>
      <c r="C24" s="65"/>
      <c r="D24" s="65"/>
      <c r="E24" s="65"/>
    </row>
    <row r="25" spans="1:7" s="48" customFormat="1" ht="12.75">
      <c r="A25" s="65"/>
      <c r="B25" s="65"/>
      <c r="C25" s="65"/>
      <c r="D25" s="65"/>
      <c r="E25" s="65"/>
    </row>
    <row r="26" spans="1:7" s="48" customFormat="1" ht="12.75">
      <c r="A26" s="65"/>
      <c r="B26" s="65"/>
      <c r="C26" s="65"/>
      <c r="D26" s="65"/>
      <c r="E26" s="65"/>
    </row>
    <row r="27" spans="1:7" s="48" customFormat="1" ht="12.75">
      <c r="A27" s="65"/>
      <c r="B27" s="65"/>
      <c r="C27" s="65"/>
      <c r="D27" s="65"/>
      <c r="E27" s="65"/>
    </row>
    <row r="28" spans="1:7" s="48" customFormat="1" ht="12.75"/>
    <row r="29" spans="1:7" s="48" customFormat="1" ht="12.75"/>
    <row r="30" spans="1:7" s="48" customFormat="1" ht="12.75"/>
    <row r="31" spans="1:7" s="48" customFormat="1" ht="12.75"/>
    <row r="32" spans="1:7" s="48" customFormat="1" ht="12.75"/>
    <row r="33" s="48" customFormat="1" ht="12.75"/>
    <row r="34" s="48" customFormat="1" ht="12.75"/>
    <row r="35" s="48" customFormat="1" ht="12.75"/>
    <row r="36" s="48" customFormat="1" ht="12.75"/>
    <row r="37" s="48" customFormat="1" ht="12.75"/>
    <row r="38" s="48" customFormat="1" ht="12.75"/>
    <row r="39" s="48" customFormat="1" ht="12.75"/>
    <row r="40" s="48" customFormat="1" ht="12.75"/>
    <row r="41" s="48" customFormat="1" ht="12.75"/>
    <row r="42" s="48" customFormat="1" ht="12.75"/>
    <row r="43" s="48" customFormat="1" ht="12.75"/>
    <row r="44" s="48" customFormat="1" ht="12.75"/>
    <row r="45" s="48" customFormat="1" ht="12.75"/>
    <row r="46" s="48" customFormat="1" ht="12.75"/>
    <row r="47" s="48" customFormat="1" ht="12.75"/>
    <row r="48" s="48" customFormat="1" ht="12.75"/>
    <row r="49" s="48" customFormat="1" ht="12.75"/>
    <row r="50" s="48" customFormat="1" ht="12.75"/>
    <row r="51" s="48" customFormat="1" ht="12.75"/>
    <row r="52" s="48" customFormat="1" ht="12.75"/>
    <row r="53" s="48" customFormat="1" ht="12.75"/>
    <row r="54" s="48" customFormat="1" ht="12.75"/>
    <row r="55" s="48" customFormat="1" ht="12.75"/>
    <row r="56" s="48" customFormat="1" ht="12.75"/>
    <row r="57" s="48" customFormat="1" ht="12.75"/>
    <row r="58" s="48" customFormat="1" ht="12.75"/>
    <row r="59" s="48" customFormat="1" ht="12.75"/>
    <row r="60" s="48" customFormat="1" ht="12.75"/>
    <row r="61" s="48" customFormat="1" ht="12.75"/>
    <row r="62" s="48" customFormat="1" ht="12.75"/>
    <row r="63" s="48" customFormat="1" ht="12.75"/>
    <row r="64" s="48" customFormat="1" ht="12.75"/>
    <row r="65" spans="1:1" s="48" customFormat="1" ht="12.75"/>
    <row r="66" spans="1:1" s="48" customFormat="1" ht="12.75"/>
    <row r="67" spans="1:1" s="48" customFormat="1" ht="12.75">
      <c r="A67" s="66"/>
    </row>
    <row r="68" spans="1:1" s="48" customFormat="1" ht="12.75">
      <c r="A68" s="66"/>
    </row>
    <row r="69" spans="1:1" s="48" customFormat="1" ht="12.75">
      <c r="A69" s="66"/>
    </row>
    <row r="70" spans="1:1" s="48" customFormat="1" ht="12.75">
      <c r="A70" s="66"/>
    </row>
    <row r="71" spans="1:1" s="48" customFormat="1" ht="12.75">
      <c r="A71" s="66"/>
    </row>
    <row r="72" spans="1:1" s="48" customFormat="1" ht="12.75">
      <c r="A72" s="66"/>
    </row>
    <row r="73" spans="1:1" s="48" customFormat="1" ht="12.75">
      <c r="A73" s="66"/>
    </row>
    <row r="74" spans="1:1" s="48" customFormat="1" ht="12.75">
      <c r="A74" s="66"/>
    </row>
    <row r="75" spans="1:1" s="48" customFormat="1" ht="12.75">
      <c r="A75" s="66"/>
    </row>
    <row r="76" spans="1:1" s="48" customFormat="1" ht="12.75">
      <c r="A76" s="66"/>
    </row>
    <row r="77" spans="1:1" s="48" customFormat="1" ht="12.75">
      <c r="A77" s="66"/>
    </row>
    <row r="78" spans="1:1" s="48" customFormat="1" ht="12.75">
      <c r="A78" s="66"/>
    </row>
    <row r="79" spans="1:1" s="48" customFormat="1" ht="12.75">
      <c r="A79" s="66"/>
    </row>
    <row r="80" spans="1:1" s="48" customFormat="1" ht="12.75">
      <c r="A80" s="66"/>
    </row>
    <row r="81" spans="1:5" ht="12.75">
      <c r="A81" s="67"/>
      <c r="E81" s="47"/>
    </row>
    <row r="82" spans="1:5" ht="12.75">
      <c r="A82" s="47"/>
      <c r="E82" s="47"/>
    </row>
    <row r="83" spans="1:5" ht="12.75">
      <c r="A83" s="47"/>
      <c r="E83" s="47"/>
    </row>
    <row r="84" spans="1:5" ht="12.75">
      <c r="A84" s="47"/>
      <c r="E84" s="47"/>
    </row>
    <row r="85" spans="1:5" ht="12.75">
      <c r="A85" s="47"/>
      <c r="E85" s="47"/>
    </row>
    <row r="86" spans="1:5" ht="12.75">
      <c r="A86" s="47"/>
      <c r="E86" s="47"/>
    </row>
    <row r="87" spans="1:5" ht="12.75">
      <c r="A87" s="47"/>
      <c r="E87" s="47"/>
    </row>
    <row r="88" spans="1:5" ht="12.75">
      <c r="A88" s="47"/>
      <c r="E88" s="47"/>
    </row>
    <row r="89" spans="1:5" ht="12.75">
      <c r="A89" s="47"/>
      <c r="E89" s="47"/>
    </row>
    <row r="90" spans="1:5" ht="12.75">
      <c r="A90" s="47"/>
      <c r="E90" s="47"/>
    </row>
    <row r="91" spans="1:5" ht="12.75">
      <c r="A91" s="47"/>
      <c r="E91" s="47"/>
    </row>
    <row r="92" spans="1:5" ht="12.75">
      <c r="A92" s="47"/>
      <c r="E92" s="47"/>
    </row>
    <row r="93" spans="1:5" ht="12.75">
      <c r="A93" s="47"/>
      <c r="E93" s="47"/>
    </row>
    <row r="94" spans="1:5" ht="12.75">
      <c r="A94" s="47"/>
      <c r="E94" s="47"/>
    </row>
    <row r="95" spans="1:5" ht="12.75">
      <c r="A95" s="47"/>
      <c r="E95" s="47"/>
    </row>
    <row r="96" spans="1:5" ht="12.75">
      <c r="A96" s="47"/>
      <c r="E96" s="47"/>
    </row>
    <row r="97" spans="1:5" ht="12.75">
      <c r="A97" s="47"/>
      <c r="E97" s="47"/>
    </row>
    <row r="98" spans="1:5" ht="12.75">
      <c r="A98" s="47"/>
      <c r="E98" s="47"/>
    </row>
    <row r="99" spans="1:5" ht="12.75">
      <c r="A99" s="47"/>
      <c r="E99" s="47"/>
    </row>
    <row r="100" spans="1:5" ht="12.75">
      <c r="A100" s="47"/>
      <c r="E100" s="47"/>
    </row>
    <row r="101" spans="1:5" ht="12.75">
      <c r="A101" s="47"/>
      <c r="E101" s="47"/>
    </row>
    <row r="102" spans="1:5" ht="12.75">
      <c r="A102" s="47"/>
      <c r="E102" s="47"/>
    </row>
    <row r="103" spans="1:5" ht="12.75">
      <c r="A103" s="47"/>
      <c r="E103" s="47"/>
    </row>
    <row r="104" spans="1:5" ht="12.75">
      <c r="A104" s="47"/>
      <c r="E104" s="47"/>
    </row>
    <row r="105" spans="1:5" ht="12.75">
      <c r="A105" s="47"/>
      <c r="E105" s="47"/>
    </row>
    <row r="106" spans="1:5" ht="12.75">
      <c r="A106" s="47"/>
      <c r="E106" s="47"/>
    </row>
    <row r="107" spans="1:5" ht="12.75">
      <c r="A107" s="47"/>
      <c r="E107" s="47"/>
    </row>
    <row r="108" spans="1:5" ht="12.75">
      <c r="A108" s="47"/>
      <c r="E108" s="47"/>
    </row>
    <row r="109" spans="1:5" ht="12.75">
      <c r="A109" s="47"/>
      <c r="E109" s="47"/>
    </row>
    <row r="110" spans="1:5" ht="12.75">
      <c r="A110" s="47"/>
      <c r="E110" s="47"/>
    </row>
    <row r="111" spans="1:5" ht="12.75">
      <c r="A111" s="47"/>
      <c r="E111" s="47"/>
    </row>
    <row r="112" spans="1:5" ht="12.75">
      <c r="A112" s="47"/>
      <c r="E112" s="47"/>
    </row>
    <row r="113" spans="1:5" ht="12.75">
      <c r="A113" s="47"/>
      <c r="E113" s="47"/>
    </row>
    <row r="114" spans="1:5" ht="12.75">
      <c r="A114" s="47"/>
      <c r="E114" s="47"/>
    </row>
    <row r="115" spans="1:5" ht="12.75">
      <c r="A115" s="47"/>
      <c r="E115" s="47"/>
    </row>
    <row r="116" spans="1:5" ht="12.75">
      <c r="A116" s="47"/>
      <c r="E116" s="47"/>
    </row>
    <row r="117" spans="1:5" ht="12.75">
      <c r="A117" s="47"/>
      <c r="E117" s="47"/>
    </row>
    <row r="118" spans="1:5" ht="12.75">
      <c r="A118" s="47"/>
      <c r="E118" s="47"/>
    </row>
    <row r="119" spans="1:5" ht="12.75">
      <c r="A119" s="47"/>
      <c r="E119" s="47"/>
    </row>
    <row r="120" spans="1:5" ht="12.75">
      <c r="A120" s="47"/>
      <c r="E120" s="47"/>
    </row>
    <row r="121" spans="1:5" ht="12.75">
      <c r="A121" s="47"/>
      <c r="E121" s="47"/>
    </row>
    <row r="122" spans="1:5" ht="12.75">
      <c r="A122" s="47"/>
      <c r="E122" s="47"/>
    </row>
    <row r="123" spans="1:5" ht="12.75">
      <c r="A123" s="47"/>
      <c r="E123" s="47"/>
    </row>
    <row r="124" spans="1:5" ht="12.75">
      <c r="A124" s="47"/>
      <c r="E124" s="47"/>
    </row>
    <row r="125" spans="1:5" ht="12.75">
      <c r="A125" s="47"/>
      <c r="E125" s="47"/>
    </row>
    <row r="126" spans="1:5" ht="12.75">
      <c r="A126" s="47"/>
      <c r="E126" s="47"/>
    </row>
    <row r="127" spans="1:5" ht="12.75">
      <c r="A127" s="47"/>
      <c r="E127" s="47"/>
    </row>
    <row r="128" spans="1:5" ht="12.75">
      <c r="A128" s="47"/>
      <c r="E128" s="47"/>
    </row>
    <row r="129" spans="1:5" ht="12.75">
      <c r="A129" s="47"/>
      <c r="E129" s="47"/>
    </row>
    <row r="130" spans="1:5" ht="12.75">
      <c r="A130" s="47"/>
      <c r="E130" s="47"/>
    </row>
    <row r="131" spans="1:5" ht="12.75">
      <c r="A131" s="47"/>
      <c r="E131" s="47"/>
    </row>
    <row r="132" spans="1:5" ht="12.75">
      <c r="A132" s="47"/>
      <c r="E132" s="47"/>
    </row>
    <row r="133" spans="1:5" ht="12.75">
      <c r="A133" s="47"/>
      <c r="E133" s="47"/>
    </row>
    <row r="134" spans="1:5" ht="12.75">
      <c r="A134" s="47"/>
      <c r="E134" s="47"/>
    </row>
    <row r="135" spans="1:5" ht="12.75">
      <c r="A135" s="47"/>
      <c r="E135" s="47"/>
    </row>
    <row r="136" spans="1:5" ht="12.75">
      <c r="A136" s="47"/>
      <c r="E136" s="47"/>
    </row>
    <row r="137" spans="1:5" ht="12.75">
      <c r="A137" s="47"/>
      <c r="E137" s="47"/>
    </row>
    <row r="138" spans="1:5" ht="12.75">
      <c r="A138" s="47"/>
      <c r="E138" s="47"/>
    </row>
    <row r="139" spans="1:5" ht="12.75">
      <c r="A139" s="47"/>
      <c r="E139" s="47"/>
    </row>
    <row r="140" spans="1:5" ht="12.75">
      <c r="A140" s="47"/>
      <c r="E140" s="47"/>
    </row>
    <row r="141" spans="1:5" ht="12.75">
      <c r="A141" s="47"/>
      <c r="E141" s="47"/>
    </row>
    <row r="142" spans="1:5" ht="12.75">
      <c r="A142" s="47"/>
      <c r="E142" s="47"/>
    </row>
    <row r="143" spans="1:5" ht="12.75">
      <c r="A143" s="47"/>
      <c r="E143" s="47"/>
    </row>
    <row r="144" spans="1:5" ht="12.75">
      <c r="A144" s="47"/>
      <c r="E144" s="47"/>
    </row>
    <row r="145" spans="1:5" ht="12.75">
      <c r="A145" s="47"/>
      <c r="E145" s="47"/>
    </row>
    <row r="146" spans="1:5" ht="12.75">
      <c r="A146" s="47"/>
      <c r="E146" s="47"/>
    </row>
    <row r="147" spans="1:5" ht="12.75">
      <c r="A147" s="47"/>
      <c r="E147" s="47"/>
    </row>
    <row r="148" spans="1:5" ht="12.75">
      <c r="A148" s="47"/>
      <c r="E148" s="47"/>
    </row>
    <row r="149" spans="1:5" ht="12.75">
      <c r="A149" s="47"/>
      <c r="E149" s="47"/>
    </row>
    <row r="150" spans="1:5" ht="12.75">
      <c r="A150" s="47"/>
      <c r="E150" s="47"/>
    </row>
    <row r="151" spans="1:5" ht="12.75">
      <c r="A151" s="47"/>
      <c r="E151" s="47"/>
    </row>
    <row r="152" spans="1:5" ht="12.75">
      <c r="A152" s="47"/>
      <c r="E152" s="47"/>
    </row>
    <row r="153" spans="1:5" ht="12.75">
      <c r="A153" s="47"/>
      <c r="E153" s="47"/>
    </row>
    <row r="154" spans="1:5" ht="12.75">
      <c r="A154" s="47"/>
      <c r="E154" s="47"/>
    </row>
    <row r="155" spans="1:5" ht="12.75">
      <c r="A155" s="47"/>
      <c r="E155" s="47"/>
    </row>
    <row r="156" spans="1:5" ht="12.75">
      <c r="A156" s="47"/>
      <c r="E156" s="47"/>
    </row>
    <row r="157" spans="1:5" ht="12.75">
      <c r="A157" s="47"/>
      <c r="E157" s="47"/>
    </row>
    <row r="158" spans="1:5" ht="12.75">
      <c r="A158" s="47"/>
      <c r="E158" s="47"/>
    </row>
    <row r="159" spans="1:5" ht="12.75">
      <c r="A159" s="47"/>
      <c r="E159" s="47"/>
    </row>
    <row r="160" spans="1:5" ht="12.75">
      <c r="A160" s="47"/>
      <c r="E160" s="47"/>
    </row>
    <row r="161" spans="1:5" ht="12.75">
      <c r="A161" s="47"/>
      <c r="E161" s="47"/>
    </row>
    <row r="162" spans="1:5" ht="12.75">
      <c r="A162" s="47"/>
      <c r="E162" s="47"/>
    </row>
    <row r="163" spans="1:5" ht="12.75">
      <c r="A163" s="47"/>
      <c r="E163" s="47"/>
    </row>
    <row r="164" spans="1:5" ht="12.75">
      <c r="A164" s="47"/>
      <c r="E164" s="47"/>
    </row>
    <row r="165" spans="1:5" ht="12.75">
      <c r="A165" s="47"/>
      <c r="E165" s="47"/>
    </row>
    <row r="166" spans="1:5" ht="12.75">
      <c r="A166" s="47"/>
      <c r="E166" s="47"/>
    </row>
    <row r="167" spans="1:5" ht="12.75">
      <c r="A167" s="47"/>
      <c r="E167" s="47"/>
    </row>
    <row r="168" spans="1:5" ht="12.75">
      <c r="A168" s="47"/>
      <c r="E168" s="47"/>
    </row>
    <row r="169" spans="1:5" ht="12.75">
      <c r="A169" s="47"/>
      <c r="E169" s="47"/>
    </row>
    <row r="170" spans="1:5" ht="12.75">
      <c r="A170" s="47"/>
      <c r="E170" s="47"/>
    </row>
    <row r="171" spans="1:5" ht="12.75">
      <c r="A171" s="47"/>
      <c r="E171" s="47"/>
    </row>
    <row r="172" spans="1:5" ht="12.75">
      <c r="A172" s="47"/>
      <c r="E172" s="47"/>
    </row>
    <row r="173" spans="1:5" ht="12.75">
      <c r="A173" s="47"/>
      <c r="E173" s="47"/>
    </row>
    <row r="174" spans="1:5" ht="12.75">
      <c r="A174" s="47"/>
      <c r="E174" s="47"/>
    </row>
    <row r="175" spans="1:5" ht="12.75">
      <c r="A175" s="47"/>
      <c r="E175" s="47"/>
    </row>
    <row r="176" spans="1:5" ht="12.75">
      <c r="A176" s="47"/>
      <c r="E176" s="47"/>
    </row>
    <row r="177" spans="1:5" ht="12.75">
      <c r="A177" s="47"/>
      <c r="E177" s="47"/>
    </row>
    <row r="178" spans="1:5" ht="12.75">
      <c r="A178" s="47"/>
      <c r="E178" s="47"/>
    </row>
    <row r="179" spans="1:5" ht="12.75">
      <c r="A179" s="47"/>
      <c r="E179" s="47"/>
    </row>
    <row r="180" spans="1:5" ht="12.75">
      <c r="A180" s="47"/>
      <c r="E180" s="47"/>
    </row>
    <row r="181" spans="1:5" ht="12.75">
      <c r="A181" s="47"/>
      <c r="E181" s="47"/>
    </row>
    <row r="182" spans="1:5" ht="12.75">
      <c r="A182" s="47"/>
      <c r="E182" s="47"/>
    </row>
    <row r="183" spans="1:5" ht="12.75">
      <c r="A183" s="47"/>
      <c r="E183" s="47"/>
    </row>
    <row r="184" spans="1:5" ht="12.75">
      <c r="A184" s="47"/>
      <c r="E184" s="47"/>
    </row>
    <row r="185" spans="1:5" ht="12.75">
      <c r="A185" s="47"/>
      <c r="E185" s="47"/>
    </row>
    <row r="186" spans="1:5" ht="12.75">
      <c r="A186" s="47"/>
      <c r="E186" s="47"/>
    </row>
    <row r="187" spans="1:5" ht="12.75">
      <c r="A187" s="47"/>
      <c r="E187" s="47"/>
    </row>
    <row r="188" spans="1:5" ht="12.75">
      <c r="A188" s="47"/>
      <c r="E188" s="47"/>
    </row>
    <row r="189" spans="1:5" ht="12.75">
      <c r="A189" s="47"/>
      <c r="E189" s="47"/>
    </row>
    <row r="190" spans="1:5" ht="12.75">
      <c r="A190" s="47"/>
      <c r="E190" s="47"/>
    </row>
    <row r="191" spans="1:5" ht="12.75">
      <c r="A191" s="47"/>
      <c r="E191" s="47"/>
    </row>
    <row r="192" spans="1:5" ht="12.75">
      <c r="A192" s="47"/>
      <c r="E192" s="47"/>
    </row>
    <row r="193" spans="1:5" ht="12.75">
      <c r="A193" s="47"/>
      <c r="E193" s="47"/>
    </row>
    <row r="194" spans="1:5" ht="12.75">
      <c r="A194" s="47"/>
      <c r="E194" s="47"/>
    </row>
  </sheetData>
  <mergeCells count="15">
    <mergeCell ref="A6:E6"/>
    <mergeCell ref="A7:E7"/>
    <mergeCell ref="A8:E8"/>
    <mergeCell ref="A9:E9"/>
    <mergeCell ref="A12:E12"/>
    <mergeCell ref="A18:E18"/>
    <mergeCell ref="A10:E11"/>
    <mergeCell ref="D19:E19"/>
    <mergeCell ref="D20:E22"/>
    <mergeCell ref="A13:E13"/>
    <mergeCell ref="B14:D14"/>
    <mergeCell ref="E14:E17"/>
    <mergeCell ref="B15:D15"/>
    <mergeCell ref="B16:D16"/>
    <mergeCell ref="B17:D17"/>
  </mergeCells>
  <hyperlinks>
    <hyperlink ref="D20" r:id="rId1"/>
  </hyperlinks>
  <pageMargins left="0.25" right="0.25" top="0.75" bottom="0.75" header="0.3" footer="0.3"/>
  <pageSetup scale="86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opLeftCell="A2" workbookViewId="0">
      <selection activeCell="C15" sqref="C15"/>
    </sheetView>
  </sheetViews>
  <sheetFormatPr baseColWidth="10" defaultRowHeight="15"/>
  <cols>
    <col min="1" max="1" width="50.85546875" customWidth="1"/>
    <col min="2" max="2" width="23" customWidth="1"/>
    <col min="3" max="3" width="20.140625" customWidth="1"/>
    <col min="4" max="4" width="18.28515625" customWidth="1"/>
    <col min="5" max="5" width="20.5703125" customWidth="1"/>
    <col min="6" max="6" width="47.140625" customWidth="1"/>
    <col min="7" max="7" width="24.28515625" customWidth="1"/>
    <col min="8" max="8" width="13.42578125" customWidth="1"/>
  </cols>
  <sheetData>
    <row r="1" spans="1:8" ht="30">
      <c r="A1" s="83" t="s">
        <v>14</v>
      </c>
      <c r="B1" s="83"/>
      <c r="C1" s="83"/>
      <c r="D1" s="83"/>
      <c r="E1" s="83"/>
      <c r="F1" s="83"/>
      <c r="G1" s="83"/>
    </row>
    <row r="2" spans="1:8" ht="15.75">
      <c r="A2" s="84" t="s">
        <v>0</v>
      </c>
      <c r="B2" s="84"/>
      <c r="C2" s="84"/>
      <c r="D2" s="84"/>
      <c r="E2" s="84"/>
      <c r="F2" s="84"/>
      <c r="G2" s="84"/>
    </row>
    <row r="3" spans="1:8" ht="15.75">
      <c r="A3" s="84" t="s">
        <v>1</v>
      </c>
      <c r="B3" s="84"/>
      <c r="C3" s="84"/>
      <c r="D3" s="84"/>
      <c r="E3" s="84"/>
      <c r="F3" s="84"/>
      <c r="G3" s="84"/>
    </row>
    <row r="4" spans="1:8" ht="15.75">
      <c r="A4" s="84" t="s">
        <v>2</v>
      </c>
      <c r="B4" s="84"/>
      <c r="C4" s="84"/>
      <c r="D4" s="84"/>
      <c r="E4" s="84"/>
      <c r="F4" s="84"/>
      <c r="G4" s="84"/>
    </row>
    <row r="5" spans="1:8" ht="15.75" customHeight="1">
      <c r="A5" s="85" t="s">
        <v>13</v>
      </c>
      <c r="B5" s="85"/>
      <c r="C5" s="85"/>
      <c r="D5" s="85"/>
      <c r="E5" s="85"/>
      <c r="F5" s="85"/>
      <c r="G5" s="85"/>
    </row>
    <row r="6" spans="1:8" ht="15.75" thickBot="1">
      <c r="A6" s="85"/>
      <c r="B6" s="85"/>
      <c r="C6" s="85"/>
      <c r="D6" s="85"/>
      <c r="E6" s="85"/>
      <c r="F6" s="85"/>
      <c r="G6" s="85"/>
    </row>
    <row r="7" spans="1:8" ht="32.25" thickBot="1">
      <c r="A7" s="9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1" t="s">
        <v>9</v>
      </c>
      <c r="H7" s="3"/>
    </row>
    <row r="8" spans="1:8" ht="19.5" customHeight="1" thickBot="1">
      <c r="A8" s="7"/>
      <c r="B8" s="12"/>
      <c r="C8" s="12"/>
      <c r="D8" s="12"/>
      <c r="E8" s="12"/>
      <c r="F8" s="8"/>
      <c r="G8" s="20"/>
      <c r="H8" s="4"/>
    </row>
    <row r="9" spans="1:8" ht="22.5" customHeight="1" thickBot="1">
      <c r="E9" s="117" t="s">
        <v>15</v>
      </c>
      <c r="F9" s="118"/>
      <c r="G9" s="21">
        <f>SUM(G8:G8)</f>
        <v>0</v>
      </c>
    </row>
  </sheetData>
  <sortState ref="A8:G39">
    <sortCondition ref="A8:A39"/>
  </sortState>
  <mergeCells count="6">
    <mergeCell ref="E9:F9"/>
    <mergeCell ref="A1:G1"/>
    <mergeCell ref="A2:G2"/>
    <mergeCell ref="A3:G3"/>
    <mergeCell ref="A4:G4"/>
    <mergeCell ref="A5:G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196"/>
  <sheetViews>
    <sheetView tabSelected="1" topLeftCell="A12" workbookViewId="0">
      <selection activeCell="F19" sqref="F19"/>
    </sheetView>
  </sheetViews>
  <sheetFormatPr baseColWidth="10" defaultRowHeight="15"/>
  <cols>
    <col min="1" max="1" width="50.140625" style="24" customWidth="1"/>
    <col min="2" max="2" width="25.5703125" style="23" bestFit="1" customWidth="1"/>
    <col min="3" max="3" width="13.5703125" style="23" customWidth="1"/>
    <col min="4" max="4" width="40.85546875" style="23" bestFit="1" customWidth="1"/>
    <col min="5" max="5" width="24.85546875" style="25" customWidth="1"/>
    <col min="6" max="6" width="11.42578125" style="23"/>
    <col min="7" max="7" width="21.28515625" style="23" bestFit="1" customWidth="1"/>
    <col min="8" max="8" width="11.42578125" style="23"/>
    <col min="9" max="9" width="21.42578125" style="23" bestFit="1" customWidth="1"/>
    <col min="10" max="16384" width="11.42578125" style="23"/>
  </cols>
  <sheetData>
    <row r="6" spans="1:7" s="22" customFormat="1" ht="15.75">
      <c r="A6" s="133" t="s">
        <v>16</v>
      </c>
      <c r="B6" s="133"/>
      <c r="C6" s="133"/>
      <c r="D6" s="133"/>
      <c r="E6" s="133"/>
    </row>
    <row r="7" spans="1:7" s="22" customFormat="1" ht="33.75">
      <c r="A7" s="134" t="s">
        <v>17</v>
      </c>
      <c r="B7" s="134"/>
      <c r="C7" s="134"/>
      <c r="D7" s="134"/>
      <c r="E7" s="134"/>
    </row>
    <row r="8" spans="1:7" s="22" customFormat="1" ht="18.75">
      <c r="A8" s="135" t="s">
        <v>18</v>
      </c>
      <c r="B8" s="135"/>
      <c r="C8" s="135"/>
      <c r="D8" s="135"/>
      <c r="E8" s="135"/>
    </row>
    <row r="9" spans="1:7" s="22" customFormat="1" ht="15.75">
      <c r="A9" s="115" t="s">
        <v>19</v>
      </c>
      <c r="B9" s="115"/>
      <c r="C9" s="115"/>
      <c r="D9" s="115"/>
      <c r="E9" s="115"/>
      <c r="G9" s="23"/>
    </row>
    <row r="10" spans="1:7" s="22" customFormat="1">
      <c r="A10" s="24"/>
      <c r="B10" s="23"/>
      <c r="C10" s="23"/>
      <c r="D10" s="23"/>
      <c r="E10" s="25"/>
    </row>
    <row r="11" spans="1:7" s="22" customFormat="1" ht="15.75">
      <c r="A11" s="132" t="s">
        <v>20</v>
      </c>
      <c r="B11" s="132"/>
      <c r="C11" s="132"/>
      <c r="D11" s="132"/>
      <c r="E11" s="132"/>
    </row>
    <row r="12" spans="1:7" ht="16.5" thickBot="1">
      <c r="A12" s="132" t="s">
        <v>21</v>
      </c>
      <c r="B12" s="132"/>
      <c r="C12" s="132"/>
      <c r="D12" s="132"/>
      <c r="E12" s="132"/>
    </row>
    <row r="13" spans="1:7" s="26" customFormat="1" ht="19.5" thickBot="1">
      <c r="A13" s="119" t="s">
        <v>22</v>
      </c>
      <c r="B13" s="120"/>
      <c r="C13" s="120"/>
      <c r="D13" s="120"/>
      <c r="E13" s="121"/>
    </row>
    <row r="14" spans="1:7" s="26" customFormat="1" ht="20.25">
      <c r="A14" s="27" t="s">
        <v>23</v>
      </c>
      <c r="B14" s="97" t="s">
        <v>69</v>
      </c>
      <c r="C14" s="98"/>
      <c r="D14" s="99"/>
      <c r="E14" s="129"/>
      <c r="G14" s="28"/>
    </row>
    <row r="15" spans="1:7" s="26" customFormat="1" ht="20.25">
      <c r="A15" s="29" t="s">
        <v>24</v>
      </c>
      <c r="B15" s="103" t="s">
        <v>68</v>
      </c>
      <c r="C15" s="104"/>
      <c r="D15" s="105"/>
      <c r="E15" s="130"/>
    </row>
    <row r="16" spans="1:7" s="26" customFormat="1" ht="20.25">
      <c r="A16" s="29" t="s">
        <v>25</v>
      </c>
      <c r="B16" s="106" t="s">
        <v>70</v>
      </c>
      <c r="C16" s="107"/>
      <c r="D16" s="108"/>
      <c r="E16" s="130"/>
    </row>
    <row r="17" spans="1:5" s="26" customFormat="1" ht="21" thickBot="1">
      <c r="A17" s="30" t="s">
        <v>26</v>
      </c>
      <c r="B17" s="109">
        <v>2020</v>
      </c>
      <c r="C17" s="110"/>
      <c r="D17" s="111"/>
      <c r="E17" s="131"/>
    </row>
    <row r="18" spans="1:5" s="26" customFormat="1" ht="19.5" thickBot="1">
      <c r="A18" s="119" t="s">
        <v>27</v>
      </c>
      <c r="B18" s="120"/>
      <c r="C18" s="120"/>
      <c r="D18" s="120"/>
      <c r="E18" s="121"/>
    </row>
    <row r="19" spans="1:5" s="26" customFormat="1" thickBot="1">
      <c r="A19" s="31"/>
      <c r="B19" s="32" t="s">
        <v>28</v>
      </c>
      <c r="C19" s="33" t="s">
        <v>29</v>
      </c>
      <c r="D19" s="122"/>
      <c r="E19" s="123"/>
    </row>
    <row r="20" spans="1:5" s="26" customFormat="1" ht="21" thickBot="1">
      <c r="A20" s="34" t="s">
        <v>30</v>
      </c>
      <c r="B20" s="59">
        <v>20637960.370000001</v>
      </c>
      <c r="C20" s="36" t="s">
        <v>31</v>
      </c>
      <c r="D20" s="124"/>
      <c r="E20" s="125"/>
    </row>
    <row r="21" spans="1:5" s="26" customFormat="1" ht="21" thickBot="1">
      <c r="A21" s="37" t="s">
        <v>32</v>
      </c>
      <c r="B21" s="59">
        <v>1340909.3400000001</v>
      </c>
      <c r="C21" s="38">
        <f>B21/B20</f>
        <v>6.497295837185485E-2</v>
      </c>
      <c r="D21" s="124"/>
      <c r="E21" s="125"/>
    </row>
    <row r="22" spans="1:5" s="26" customFormat="1" ht="20.25">
      <c r="A22" s="37" t="s">
        <v>33</v>
      </c>
      <c r="B22" s="35">
        <v>0</v>
      </c>
      <c r="C22" s="39">
        <f>B22/B21</f>
        <v>0</v>
      </c>
      <c r="D22" s="124"/>
      <c r="E22" s="125"/>
    </row>
    <row r="23" spans="1:5" s="26" customFormat="1" ht="21" thickBot="1">
      <c r="A23" s="40" t="s">
        <v>34</v>
      </c>
      <c r="B23" s="41" t="s">
        <v>31</v>
      </c>
      <c r="C23" s="42">
        <f>MIN(100%, (C22*100)/20)</f>
        <v>0</v>
      </c>
      <c r="D23" s="126"/>
      <c r="E23" s="127"/>
    </row>
    <row r="24" spans="1:5" s="26" customFormat="1" ht="12.75">
      <c r="A24" s="128" t="s">
        <v>35</v>
      </c>
      <c r="B24" s="128"/>
      <c r="C24" s="128"/>
      <c r="D24" s="128"/>
      <c r="E24" s="128"/>
    </row>
    <row r="25" spans="1:5" s="26" customFormat="1" ht="12.75">
      <c r="A25" s="43"/>
      <c r="B25" s="43"/>
      <c r="C25" s="43"/>
      <c r="D25" s="43"/>
      <c r="E25" s="43"/>
    </row>
    <row r="26" spans="1:5" s="26" customFormat="1" ht="12.75">
      <c r="A26" s="43"/>
      <c r="B26" s="43"/>
      <c r="C26" s="43"/>
      <c r="D26" s="43"/>
      <c r="E26" s="43"/>
    </row>
    <row r="27" spans="1:5" s="26" customFormat="1" ht="12.75">
      <c r="A27" s="43"/>
      <c r="B27" s="43"/>
      <c r="C27" s="43"/>
      <c r="D27" s="43"/>
      <c r="E27" s="43"/>
    </row>
    <row r="28" spans="1:5" s="26" customFormat="1" ht="12.75">
      <c r="A28" s="43"/>
      <c r="B28" s="43"/>
      <c r="C28" s="43"/>
      <c r="D28" s="43"/>
      <c r="E28" s="43"/>
    </row>
    <row r="29" spans="1:5" s="26" customFormat="1" ht="12.75">
      <c r="A29" s="43"/>
      <c r="B29" s="43"/>
      <c r="C29" s="43"/>
      <c r="D29" s="43"/>
      <c r="E29" s="43"/>
    </row>
    <row r="30" spans="1:5" s="26" customFormat="1" ht="12.75"/>
    <row r="31" spans="1:5" s="26" customFormat="1" ht="12.75"/>
    <row r="32" spans="1:5" s="26" customFormat="1" ht="12.75"/>
    <row r="33" s="26" customFormat="1" ht="12.75"/>
    <row r="34" s="26" customFormat="1" ht="12.75"/>
    <row r="35" s="26" customFormat="1" ht="12.75"/>
    <row r="36" s="26" customFormat="1" ht="12.75"/>
    <row r="37" s="26" customFormat="1" ht="12.75"/>
    <row r="38" s="26" customFormat="1" ht="12.75"/>
    <row r="39" s="26" customFormat="1" ht="12.75"/>
    <row r="40" s="26" customFormat="1" ht="12.75"/>
    <row r="41" s="26" customFormat="1" ht="12.75"/>
    <row r="42" s="26" customFormat="1" ht="12.75"/>
    <row r="43" s="26" customFormat="1" ht="12.75"/>
    <row r="44" s="26" customFormat="1" ht="12.75"/>
    <row r="45" s="26" customFormat="1" ht="12.75"/>
    <row r="46" s="26" customFormat="1" ht="12.75"/>
    <row r="47" s="26" customFormat="1" ht="12.75"/>
    <row r="48" s="26" customFormat="1" ht="12.75"/>
    <row r="49" s="26" customFormat="1" ht="12.75"/>
    <row r="50" s="26" customFormat="1" ht="12.75"/>
    <row r="51" s="26" customFormat="1" ht="12.75"/>
    <row r="52" s="26" customFormat="1" ht="12.75"/>
    <row r="53" s="26" customFormat="1" ht="12.75"/>
    <row r="54" s="26" customFormat="1" ht="12.75"/>
    <row r="55" s="26" customFormat="1" ht="12.75"/>
    <row r="56" s="26" customFormat="1" ht="12.75"/>
    <row r="57" s="26" customFormat="1" ht="12.75"/>
    <row r="58" s="26" customFormat="1" ht="12.75"/>
    <row r="59" s="26" customFormat="1" ht="12.75"/>
    <row r="60" s="26" customFormat="1" ht="12.75"/>
    <row r="61" s="26" customFormat="1" ht="12.75"/>
    <row r="62" s="26" customFormat="1" ht="12.75"/>
    <row r="63" s="26" customFormat="1" ht="12.75"/>
    <row r="64" s="26" customFormat="1" ht="12.75"/>
    <row r="65" spans="1:1" s="26" customFormat="1" ht="12.75"/>
    <row r="66" spans="1:1" s="26" customFormat="1" ht="12.75"/>
    <row r="67" spans="1:1" s="26" customFormat="1" ht="12.75"/>
    <row r="68" spans="1:1" s="26" customFormat="1" ht="12.75"/>
    <row r="69" spans="1:1" s="26" customFormat="1" ht="12.75">
      <c r="A69" s="44"/>
    </row>
    <row r="70" spans="1:1" s="26" customFormat="1" ht="12.75">
      <c r="A70" s="44"/>
    </row>
    <row r="71" spans="1:1" s="26" customFormat="1" ht="12.75">
      <c r="A71" s="44"/>
    </row>
    <row r="72" spans="1:1" s="26" customFormat="1" ht="12.75">
      <c r="A72" s="44"/>
    </row>
    <row r="73" spans="1:1" s="26" customFormat="1" ht="12.75">
      <c r="A73" s="44"/>
    </row>
    <row r="74" spans="1:1" s="26" customFormat="1" ht="12.75">
      <c r="A74" s="44"/>
    </row>
    <row r="75" spans="1:1" s="26" customFormat="1" ht="12.75">
      <c r="A75" s="44"/>
    </row>
    <row r="76" spans="1:1" s="26" customFormat="1" ht="12.75">
      <c r="A76" s="44"/>
    </row>
    <row r="77" spans="1:1" s="26" customFormat="1" ht="12.75">
      <c r="A77" s="44"/>
    </row>
    <row r="78" spans="1:1" s="26" customFormat="1" ht="12.75">
      <c r="A78" s="44"/>
    </row>
    <row r="79" spans="1:1" s="26" customFormat="1" ht="12.75">
      <c r="A79" s="44"/>
    </row>
    <row r="80" spans="1:1" s="26" customFormat="1" ht="12.75">
      <c r="A80" s="44"/>
    </row>
    <row r="81" spans="1:5" s="26" customFormat="1" ht="12.75">
      <c r="A81" s="44"/>
    </row>
    <row r="82" spans="1:5" s="26" customFormat="1" ht="12.75">
      <c r="A82" s="44"/>
    </row>
    <row r="83" spans="1:5" ht="12.75">
      <c r="A83" s="45"/>
      <c r="E83" s="23"/>
    </row>
    <row r="84" spans="1:5" ht="12.75">
      <c r="A84" s="23"/>
      <c r="E84" s="23"/>
    </row>
    <row r="85" spans="1:5" ht="12.75">
      <c r="A85" s="23"/>
      <c r="E85" s="23"/>
    </row>
    <row r="86" spans="1:5" ht="12.75">
      <c r="A86" s="23"/>
      <c r="E86" s="23"/>
    </row>
    <row r="87" spans="1:5" ht="12.75">
      <c r="A87" s="23"/>
      <c r="E87" s="23"/>
    </row>
    <row r="88" spans="1:5" ht="12.75">
      <c r="A88" s="23"/>
      <c r="E88" s="23"/>
    </row>
    <row r="89" spans="1:5" ht="12.75">
      <c r="A89" s="23"/>
      <c r="E89" s="23"/>
    </row>
    <row r="90" spans="1:5" ht="12.75">
      <c r="A90" s="23"/>
      <c r="E90" s="23"/>
    </row>
    <row r="91" spans="1:5" ht="12.75">
      <c r="A91" s="23"/>
      <c r="E91" s="23"/>
    </row>
    <row r="92" spans="1:5" ht="12.75">
      <c r="A92" s="23"/>
      <c r="E92" s="23"/>
    </row>
    <row r="93" spans="1:5" ht="12.75">
      <c r="A93" s="23"/>
      <c r="E93" s="23"/>
    </row>
    <row r="94" spans="1:5" ht="12.75">
      <c r="A94" s="23"/>
      <c r="E94" s="23"/>
    </row>
    <row r="95" spans="1:5" ht="12.75">
      <c r="A95" s="23"/>
      <c r="E95" s="23"/>
    </row>
    <row r="96" spans="1:5" ht="12.75">
      <c r="A96" s="23"/>
      <c r="E96" s="23"/>
    </row>
    <row r="97" spans="1:5" ht="12.75">
      <c r="A97" s="23"/>
      <c r="E97" s="23"/>
    </row>
    <row r="98" spans="1:5" ht="12.75">
      <c r="A98" s="23"/>
      <c r="E98" s="23"/>
    </row>
    <row r="99" spans="1:5" ht="12.75">
      <c r="A99" s="23"/>
      <c r="E99" s="23"/>
    </row>
    <row r="100" spans="1:5" ht="12.75">
      <c r="A100" s="23"/>
      <c r="E100" s="23"/>
    </row>
    <row r="101" spans="1:5" ht="12.75">
      <c r="A101" s="23"/>
      <c r="E101" s="23"/>
    </row>
    <row r="102" spans="1:5" ht="12.75">
      <c r="A102" s="23"/>
      <c r="E102" s="23"/>
    </row>
    <row r="103" spans="1:5" ht="12.75">
      <c r="A103" s="23"/>
      <c r="E103" s="23"/>
    </row>
    <row r="104" spans="1:5" ht="12.75">
      <c r="A104" s="23"/>
      <c r="E104" s="23"/>
    </row>
    <row r="105" spans="1:5" ht="12.75">
      <c r="A105" s="23"/>
      <c r="E105" s="23"/>
    </row>
    <row r="106" spans="1:5" ht="12.75">
      <c r="A106" s="23"/>
      <c r="E106" s="23"/>
    </row>
    <row r="107" spans="1:5" ht="12.75">
      <c r="A107" s="23"/>
      <c r="E107" s="23"/>
    </row>
    <row r="108" spans="1:5" ht="12.75">
      <c r="A108" s="23"/>
      <c r="E108" s="23"/>
    </row>
    <row r="109" spans="1:5" ht="12.75">
      <c r="A109" s="23"/>
      <c r="E109" s="23"/>
    </row>
    <row r="110" spans="1:5" ht="12.75">
      <c r="A110" s="23"/>
      <c r="E110" s="23"/>
    </row>
    <row r="111" spans="1:5" ht="12.75">
      <c r="A111" s="23"/>
      <c r="E111" s="23"/>
    </row>
    <row r="112" spans="1:5" ht="12.75">
      <c r="A112" s="23"/>
      <c r="E112" s="23"/>
    </row>
    <row r="113" spans="1:5" ht="12.75">
      <c r="A113" s="23"/>
      <c r="E113" s="23"/>
    </row>
    <row r="114" spans="1:5" ht="12.75">
      <c r="A114" s="23"/>
      <c r="E114" s="23"/>
    </row>
    <row r="115" spans="1:5" ht="12.75">
      <c r="A115" s="23"/>
      <c r="E115" s="23"/>
    </row>
    <row r="116" spans="1:5" ht="12.75">
      <c r="A116" s="23"/>
      <c r="E116" s="23"/>
    </row>
    <row r="117" spans="1:5" ht="12.75">
      <c r="A117" s="23"/>
      <c r="E117" s="23"/>
    </row>
    <row r="118" spans="1:5" ht="12.75">
      <c r="A118" s="23"/>
      <c r="E118" s="23"/>
    </row>
    <row r="119" spans="1:5" ht="12.75">
      <c r="A119" s="23"/>
      <c r="E119" s="23"/>
    </row>
    <row r="120" spans="1:5" ht="12.75">
      <c r="A120" s="23"/>
      <c r="E120" s="23"/>
    </row>
    <row r="121" spans="1:5" ht="12.75">
      <c r="A121" s="23"/>
      <c r="E121" s="23"/>
    </row>
    <row r="122" spans="1:5" ht="12.75">
      <c r="A122" s="23"/>
      <c r="E122" s="23"/>
    </row>
    <row r="123" spans="1:5" ht="12.75">
      <c r="A123" s="23"/>
      <c r="E123" s="23"/>
    </row>
    <row r="124" spans="1:5" ht="12.75">
      <c r="A124" s="23"/>
      <c r="E124" s="23"/>
    </row>
    <row r="125" spans="1:5" ht="12.75">
      <c r="A125" s="23"/>
      <c r="E125" s="23"/>
    </row>
    <row r="126" spans="1:5" ht="12.75">
      <c r="A126" s="23"/>
      <c r="E126" s="23"/>
    </row>
    <row r="127" spans="1:5" ht="12.75">
      <c r="A127" s="23"/>
      <c r="E127" s="23"/>
    </row>
    <row r="128" spans="1:5" ht="12.75">
      <c r="A128" s="23"/>
      <c r="E128" s="23"/>
    </row>
    <row r="129" spans="1:5" ht="12.75">
      <c r="A129" s="23"/>
      <c r="E129" s="23"/>
    </row>
    <row r="130" spans="1:5" ht="12.75">
      <c r="A130" s="23"/>
      <c r="E130" s="23"/>
    </row>
    <row r="131" spans="1:5" ht="12.75">
      <c r="A131" s="23"/>
      <c r="E131" s="23"/>
    </row>
    <row r="132" spans="1:5" ht="12.75">
      <c r="A132" s="23"/>
      <c r="E132" s="23"/>
    </row>
    <row r="133" spans="1:5" ht="12.75">
      <c r="A133" s="23"/>
      <c r="E133" s="23"/>
    </row>
    <row r="134" spans="1:5" ht="12.75">
      <c r="A134" s="23"/>
      <c r="E134" s="23"/>
    </row>
    <row r="135" spans="1:5" ht="12.75">
      <c r="A135" s="23"/>
      <c r="E135" s="23"/>
    </row>
    <row r="136" spans="1:5" ht="12.75">
      <c r="A136" s="23"/>
      <c r="E136" s="23"/>
    </row>
    <row r="137" spans="1:5" ht="12.75">
      <c r="A137" s="23"/>
      <c r="E137" s="23"/>
    </row>
    <row r="138" spans="1:5" ht="12.75">
      <c r="A138" s="23"/>
      <c r="E138" s="23"/>
    </row>
    <row r="139" spans="1:5" ht="12.75">
      <c r="A139" s="23"/>
      <c r="E139" s="23"/>
    </row>
    <row r="140" spans="1:5" ht="12.75">
      <c r="A140" s="23"/>
      <c r="E140" s="23"/>
    </row>
    <row r="141" spans="1:5" ht="12.75">
      <c r="A141" s="23"/>
      <c r="E141" s="23"/>
    </row>
    <row r="142" spans="1:5" ht="12.75">
      <c r="A142" s="23"/>
      <c r="E142" s="23"/>
    </row>
    <row r="143" spans="1:5" ht="12.75">
      <c r="A143" s="23"/>
      <c r="E143" s="23"/>
    </row>
    <row r="144" spans="1:5" ht="12.75">
      <c r="A144" s="23"/>
      <c r="E144" s="23"/>
    </row>
    <row r="145" spans="1:5" ht="12.75">
      <c r="A145" s="23"/>
      <c r="E145" s="23"/>
    </row>
    <row r="146" spans="1:5" ht="12.75">
      <c r="A146" s="23"/>
      <c r="E146" s="23"/>
    </row>
    <row r="147" spans="1:5" ht="12.75">
      <c r="A147" s="23"/>
      <c r="E147" s="23"/>
    </row>
    <row r="148" spans="1:5" ht="12.75">
      <c r="A148" s="23"/>
      <c r="E148" s="23"/>
    </row>
    <row r="149" spans="1:5" ht="12.75">
      <c r="A149" s="23"/>
      <c r="E149" s="23"/>
    </row>
    <row r="150" spans="1:5" ht="12.75">
      <c r="A150" s="23"/>
      <c r="E150" s="23"/>
    </row>
    <row r="151" spans="1:5" ht="12.75">
      <c r="A151" s="23"/>
      <c r="E151" s="23"/>
    </row>
    <row r="152" spans="1:5" ht="12.75">
      <c r="A152" s="23"/>
      <c r="E152" s="23"/>
    </row>
    <row r="153" spans="1:5" ht="12.75">
      <c r="A153" s="23"/>
      <c r="E153" s="23"/>
    </row>
    <row r="154" spans="1:5" ht="12.75">
      <c r="A154" s="23"/>
      <c r="E154" s="23"/>
    </row>
    <row r="155" spans="1:5" ht="12.75">
      <c r="A155" s="23"/>
      <c r="E155" s="23"/>
    </row>
    <row r="156" spans="1:5" ht="12.75">
      <c r="A156" s="23"/>
      <c r="E156" s="23"/>
    </row>
    <row r="157" spans="1:5" ht="12.75">
      <c r="A157" s="23"/>
      <c r="E157" s="23"/>
    </row>
    <row r="158" spans="1:5" ht="12.75">
      <c r="A158" s="23"/>
      <c r="E158" s="23"/>
    </row>
    <row r="159" spans="1:5" ht="12.75">
      <c r="A159" s="23"/>
      <c r="E159" s="23"/>
    </row>
    <row r="160" spans="1:5" ht="12.75">
      <c r="A160" s="23"/>
      <c r="E160" s="23"/>
    </row>
    <row r="161" spans="1:5" ht="12.75">
      <c r="A161" s="23"/>
      <c r="E161" s="23"/>
    </row>
    <row r="162" spans="1:5" ht="12.75">
      <c r="A162" s="23"/>
      <c r="E162" s="23"/>
    </row>
    <row r="163" spans="1:5" ht="12.75">
      <c r="A163" s="23"/>
      <c r="E163" s="23"/>
    </row>
    <row r="164" spans="1:5" ht="12.75">
      <c r="A164" s="23"/>
      <c r="E164" s="23"/>
    </row>
    <row r="165" spans="1:5" ht="12.75">
      <c r="A165" s="23"/>
      <c r="E165" s="23"/>
    </row>
    <row r="166" spans="1:5" ht="12.75">
      <c r="A166" s="23"/>
      <c r="E166" s="23"/>
    </row>
    <row r="167" spans="1:5" ht="12.75">
      <c r="A167" s="23"/>
      <c r="E167" s="23"/>
    </row>
    <row r="168" spans="1:5" ht="12.75">
      <c r="A168" s="23"/>
      <c r="E168" s="23"/>
    </row>
    <row r="169" spans="1:5" ht="12.75">
      <c r="A169" s="23"/>
      <c r="E169" s="23"/>
    </row>
    <row r="170" spans="1:5" ht="12.75">
      <c r="A170" s="23"/>
      <c r="E170" s="23"/>
    </row>
    <row r="171" spans="1:5" ht="12.75">
      <c r="A171" s="23"/>
      <c r="E171" s="23"/>
    </row>
    <row r="172" spans="1:5" ht="12.75">
      <c r="A172" s="23"/>
      <c r="E172" s="23"/>
    </row>
    <row r="173" spans="1:5" ht="12.75">
      <c r="A173" s="23"/>
      <c r="E173" s="23"/>
    </row>
    <row r="174" spans="1:5" ht="12.75">
      <c r="A174" s="23"/>
      <c r="E174" s="23"/>
    </row>
    <row r="175" spans="1:5" ht="12.75">
      <c r="A175" s="23"/>
      <c r="E175" s="23"/>
    </row>
    <row r="176" spans="1:5" ht="12.75">
      <c r="A176" s="23"/>
      <c r="E176" s="23"/>
    </row>
    <row r="177" spans="1:5" ht="12.75">
      <c r="A177" s="23"/>
      <c r="E177" s="23"/>
    </row>
    <row r="178" spans="1:5" ht="12.75">
      <c r="A178" s="23"/>
      <c r="E178" s="23"/>
    </row>
    <row r="179" spans="1:5" ht="12.75">
      <c r="A179" s="23"/>
      <c r="E179" s="23"/>
    </row>
    <row r="180" spans="1:5" ht="12.75">
      <c r="A180" s="23"/>
      <c r="E180" s="23"/>
    </row>
    <row r="181" spans="1:5" ht="12.75">
      <c r="A181" s="23"/>
      <c r="E181" s="23"/>
    </row>
    <row r="182" spans="1:5" ht="12.75">
      <c r="A182" s="23"/>
      <c r="E182" s="23"/>
    </row>
    <row r="183" spans="1:5" ht="12.75">
      <c r="A183" s="23"/>
      <c r="E183" s="23"/>
    </row>
    <row r="184" spans="1:5" ht="12.75">
      <c r="A184" s="23"/>
      <c r="E184" s="23"/>
    </row>
    <row r="185" spans="1:5" ht="12.75">
      <c r="A185" s="23"/>
      <c r="E185" s="23"/>
    </row>
    <row r="186" spans="1:5" ht="12.75">
      <c r="A186" s="23"/>
      <c r="E186" s="23"/>
    </row>
    <row r="187" spans="1:5" ht="12.75">
      <c r="A187" s="23"/>
      <c r="E187" s="23"/>
    </row>
    <row r="188" spans="1:5" ht="12.75">
      <c r="A188" s="23"/>
      <c r="E188" s="23"/>
    </row>
    <row r="189" spans="1:5" ht="12.75">
      <c r="A189" s="23"/>
      <c r="E189" s="23"/>
    </row>
    <row r="190" spans="1:5" ht="12.75">
      <c r="A190" s="23"/>
      <c r="E190" s="23"/>
    </row>
    <row r="191" spans="1:5" ht="12.75">
      <c r="A191" s="23"/>
      <c r="E191" s="23"/>
    </row>
    <row r="192" spans="1:5" ht="12.75">
      <c r="A192" s="23"/>
      <c r="E192" s="23"/>
    </row>
    <row r="193" spans="1:5" ht="12.75">
      <c r="A193" s="23"/>
      <c r="E193" s="23"/>
    </row>
    <row r="194" spans="1:5" ht="12.75">
      <c r="A194" s="23"/>
      <c r="E194" s="23"/>
    </row>
    <row r="195" spans="1:5" ht="12.75">
      <c r="A195" s="23"/>
      <c r="E195" s="23"/>
    </row>
    <row r="196" spans="1:5" ht="12.75">
      <c r="A196" s="23"/>
      <c r="E196" s="23"/>
    </row>
  </sheetData>
  <mergeCells count="15">
    <mergeCell ref="A12:E12"/>
    <mergeCell ref="A6:E6"/>
    <mergeCell ref="A7:E7"/>
    <mergeCell ref="A8:E8"/>
    <mergeCell ref="A9:E9"/>
    <mergeCell ref="A11:E11"/>
    <mergeCell ref="A18:E18"/>
    <mergeCell ref="D19:E23"/>
    <mergeCell ref="A24:E24"/>
    <mergeCell ref="A13:E13"/>
    <mergeCell ref="B14:D14"/>
    <mergeCell ref="E14:E17"/>
    <mergeCell ref="B15:D15"/>
    <mergeCell ref="B16:D16"/>
    <mergeCell ref="B17:D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Compras Ene a Jun 2020</vt:lpstr>
      <vt:lpstr>Resumen compras</vt:lpstr>
      <vt:lpstr>Compras MIPYME</vt:lpstr>
      <vt:lpstr>Resumen MIPYME</vt:lpstr>
      <vt:lpstr>'Compras Ene a Jun 2020'!Área_de_impresión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REPUBLICA DIGITAL</dc:creator>
  <cp:lastModifiedBy>Ayuntamiento Villa</cp:lastModifiedBy>
  <cp:lastPrinted>2020-09-03T17:26:52Z</cp:lastPrinted>
  <dcterms:created xsi:type="dcterms:W3CDTF">2020-08-04T14:40:58Z</dcterms:created>
  <dcterms:modified xsi:type="dcterms:W3CDTF">2020-09-28T12:18:49Z</dcterms:modified>
</cp:coreProperties>
</file>